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.lund.se\GroupData\302175\HaV_projekt\HVR_Proj_helhetsperspektiv\Helhetsperspektiv_Höje_å_slutrapportering\Rapporter\"/>
    </mc:Choice>
  </mc:AlternateContent>
  <bookViews>
    <workbookView xWindow="15" yWindow="45" windowWidth="27150" windowHeight="12840"/>
  </bookViews>
  <sheets>
    <sheet name="Budget-Bokslut" sheetId="1" r:id="rId1"/>
    <sheet name="Vattenförvaltning totalt" sheetId="2" r:id="rId2"/>
    <sheet name="Vattenförvaltning anpassad" sheetId="3" r:id="rId3"/>
    <sheet name="Höjeåprojektet totalt" sheetId="4" r:id="rId4"/>
    <sheet name="Höjeåprojektet anpassad" sheetId="5" r:id="rId5"/>
  </sheets>
  <calcPr calcId="152511"/>
</workbook>
</file>

<file path=xl/calcChain.xml><?xml version="1.0" encoding="utf-8"?>
<calcChain xmlns="http://schemas.openxmlformats.org/spreadsheetml/2006/main">
  <c r="K11" i="1" l="1"/>
  <c r="I9" i="1" l="1"/>
  <c r="I8" i="1"/>
  <c r="K14" i="1" l="1"/>
  <c r="J12" i="1"/>
  <c r="L12" i="1" s="1"/>
  <c r="L10" i="1"/>
  <c r="L9" i="1"/>
  <c r="L8" i="1"/>
  <c r="L7" i="1"/>
  <c r="I14" i="1"/>
  <c r="J14" i="1" l="1"/>
  <c r="L11" i="1"/>
  <c r="L14" i="1" s="1"/>
  <c r="F14" i="1"/>
  <c r="E14" i="1"/>
  <c r="D14" i="1"/>
  <c r="G14" i="1" l="1"/>
</calcChain>
</file>

<file path=xl/sharedStrings.xml><?xml version="1.0" encoding="utf-8"?>
<sst xmlns="http://schemas.openxmlformats.org/spreadsheetml/2006/main" count="8562" uniqueCount="933">
  <si>
    <t>Tid</t>
  </si>
  <si>
    <t>2 år</t>
  </si>
  <si>
    <t>3 år</t>
  </si>
  <si>
    <t>Projektledning (10%)</t>
  </si>
  <si>
    <t>Värdering ekosystemtjänster</t>
  </si>
  <si>
    <t>Hydromorfologisk utredning med åtgärdsförslag och inmätning av dikningsföretag</t>
  </si>
  <si>
    <t>Projekt - Helhetsperspektiv Höje å</t>
  </si>
  <si>
    <t>1 år</t>
  </si>
  <si>
    <t>BUDGET</t>
  </si>
  <si>
    <t>Värpinge 13:15</t>
  </si>
  <si>
    <t>Flädie 23:4</t>
  </si>
  <si>
    <t>Nöbbelöv 5:36</t>
  </si>
  <si>
    <t>Ladugårdsmarken</t>
  </si>
  <si>
    <t>Ladugårdsmarken 2:6</t>
  </si>
  <si>
    <t>Norra Ugglarp 1:6</t>
  </si>
  <si>
    <t>SUMMA</t>
  </si>
  <si>
    <t>Aktivitet/åtgärd</t>
  </si>
  <si>
    <t>HaV</t>
  </si>
  <si>
    <t>HVR</t>
  </si>
  <si>
    <t>LBU</t>
  </si>
  <si>
    <t xml:space="preserve"> (tkr)</t>
  </si>
  <si>
    <t xml:space="preserve">Total kostnad  </t>
  </si>
  <si>
    <t>Finansiering (tkr)</t>
  </si>
  <si>
    <t>Fysiska åtgärder: dammar, våtmarker och vattendrags-restaurering</t>
  </si>
  <si>
    <t xml:space="preserve"> </t>
  </si>
  <si>
    <t>Verk</t>
  </si>
  <si>
    <t>Eken</t>
  </si>
  <si>
    <t>Proj</t>
  </si>
  <si>
    <t>Konto</t>
  </si>
  <si>
    <t>Ver.dat</t>
  </si>
  <si>
    <t>Vernr</t>
  </si>
  <si>
    <t>Huvudtext</t>
  </si>
  <si>
    <t>Radtext</t>
  </si>
  <si>
    <t>Bild</t>
  </si>
  <si>
    <t>ANTAL</t>
  </si>
  <si>
    <t>UTFALL</t>
  </si>
  <si>
    <t>8960 Diverse kostnader</t>
  </si>
  <si>
    <t>9983 Höjeå, vattenförvaltning</t>
  </si>
  <si>
    <t>-      Blank</t>
  </si>
  <si>
    <t>5531 Trycksaker</t>
  </si>
  <si>
    <t>150415</t>
  </si>
  <si>
    <t>97097258</t>
  </si>
  <si>
    <t>Serviceförvaltn Slutk 97097258</t>
  </si>
  <si>
    <t>Tryckning broschyr ekosysttjän</t>
  </si>
  <si>
    <t>150605</t>
  </si>
  <si>
    <t>97099206</t>
  </si>
  <si>
    <t>Serviceförvaltn Slutk 97099206</t>
  </si>
  <si>
    <t>Ekosystemtjänst-folder</t>
  </si>
  <si>
    <t>Summa 8960</t>
  </si>
  <si>
    <t/>
  </si>
  <si>
    <t>8961 Utredningar och specialprojekt</t>
  </si>
  <si>
    <t>7389 Byggkonsulter, övriga</t>
  </si>
  <si>
    <t>150901</t>
  </si>
  <si>
    <t>38284520</t>
  </si>
  <si>
    <t>Ekologgruppen i Slutk 38284520</t>
  </si>
  <si>
    <t>Helhetspersp Höje å Dikningsfö</t>
  </si>
  <si>
    <t>Summa 8961</t>
  </si>
  <si>
    <t>8974 Administr,projektsekreterare</t>
  </si>
  <si>
    <t>6329 Administrativa tjänster, övr</t>
  </si>
  <si>
    <t>141027</t>
  </si>
  <si>
    <t>38108944</t>
  </si>
  <si>
    <t>Lunds Kommun    Slutk 38108944</t>
  </si>
  <si>
    <t>Personalkostnad Rebecka Ekosys</t>
  </si>
  <si>
    <t>Proj.ledn. Jonas Helhetsperspe</t>
  </si>
  <si>
    <t>141231</t>
  </si>
  <si>
    <t>38130790</t>
  </si>
  <si>
    <t>Lunds Kommun    Slutk 38130790</t>
  </si>
  <si>
    <t>Adm kostnad Rebecka okt-dec</t>
  </si>
  <si>
    <t>38130792</t>
  </si>
  <si>
    <t>Lunds Kommun    Slutk 38130792</t>
  </si>
  <si>
    <t>Personalkostn Rebecka okt-dec</t>
  </si>
  <si>
    <t>150409</t>
  </si>
  <si>
    <t>38237997</t>
  </si>
  <si>
    <t>Lunds Kommun    Slutk 38237997</t>
  </si>
  <si>
    <t>Personalkostn. Rebecka jan-mar</t>
  </si>
  <si>
    <t>Personalkostnad Anna jan-mars</t>
  </si>
  <si>
    <t>150908</t>
  </si>
  <si>
    <t>38282682</t>
  </si>
  <si>
    <t>Lunds Kommun    Slutk 38282682</t>
  </si>
  <si>
    <t>Summa 8974</t>
  </si>
  <si>
    <t>8977 intäkter</t>
  </si>
  <si>
    <t>3519 Driftbidr fr stat,region,komm</t>
  </si>
  <si>
    <t>140822</t>
  </si>
  <si>
    <t>30009271</t>
  </si>
  <si>
    <t>Omför inbet från LST</t>
  </si>
  <si>
    <t>Hav-projekt bidrag LST90143810</t>
  </si>
  <si>
    <t>30013406</t>
  </si>
  <si>
    <t>Omf balansbokningar</t>
  </si>
  <si>
    <t>90147209 HaV-proj</t>
  </si>
  <si>
    <t>150519</t>
  </si>
  <si>
    <t>30007828</t>
  </si>
  <si>
    <t>Länsstyrelsen i Skåne</t>
  </si>
  <si>
    <t>HaV - proj Helhetsp. Höje å</t>
  </si>
  <si>
    <t>Summa 8977</t>
  </si>
  <si>
    <t>*</t>
  </si>
  <si>
    <t>9983</t>
  </si>
  <si>
    <t>Period</t>
  </si>
  <si>
    <t>FV</t>
  </si>
  <si>
    <t>Status</t>
  </si>
  <si>
    <t>Definitiv</t>
  </si>
  <si>
    <t>Faktura</t>
  </si>
  <si>
    <t>Kund/Lev-ID</t>
  </si>
  <si>
    <t>Kund/Lev-namn</t>
  </si>
  <si>
    <t>Datum: 2015-11-18 Användare: JJN6850</t>
  </si>
  <si>
    <t>5115 Telefoner</t>
  </si>
  <si>
    <t>141217</t>
  </si>
  <si>
    <t>38125701</t>
  </si>
  <si>
    <t>Elektronikåterv Slutk 38125701</t>
  </si>
  <si>
    <t>Mobiltelefon</t>
  </si>
  <si>
    <t>97099213</t>
  </si>
  <si>
    <t>Serviceförvaltn Slutk 97099213</t>
  </si>
  <si>
    <t>Informationsbroschyr</t>
  </si>
  <si>
    <t>6344 Måltider/matdistribution</t>
  </si>
  <si>
    <t>141222</t>
  </si>
  <si>
    <t>97092362</t>
  </si>
  <si>
    <t>Serviceförvaltn Slutk 97092362</t>
  </si>
  <si>
    <t>Ekosysttjmöte fika</t>
  </si>
  <si>
    <t>6641 Anställdas kurs- o konf.avgift</t>
  </si>
  <si>
    <t>141021</t>
  </si>
  <si>
    <t>38106601</t>
  </si>
  <si>
    <t>Meetagain Konfe Slutk 38106601</t>
  </si>
  <si>
    <t>Rebecka Nilsson vattendagarna</t>
  </si>
  <si>
    <t>150421</t>
  </si>
  <si>
    <t>38240706</t>
  </si>
  <si>
    <t>LÄNSSTYRELSEN I Slutk 38240706</t>
  </si>
  <si>
    <t>Miljömålskonferens Jonas</t>
  </si>
  <si>
    <t>150511</t>
  </si>
  <si>
    <t>38246579</t>
  </si>
  <si>
    <t>Öresunds vatten Slutk 38246579</t>
  </si>
  <si>
    <t>6669 Offentliga avgifter</t>
  </si>
  <si>
    <t>150410</t>
  </si>
  <si>
    <t>38238974</t>
  </si>
  <si>
    <t>Posten Meddelan Slutk 38238974</t>
  </si>
  <si>
    <t>Porto</t>
  </si>
  <si>
    <t>6821 Reklam och information</t>
  </si>
  <si>
    <t>150123</t>
  </si>
  <si>
    <t>90150427</t>
  </si>
  <si>
    <t>One.com/DK, 12866455</t>
  </si>
  <si>
    <t>140306</t>
  </si>
  <si>
    <t>38024015</t>
  </si>
  <si>
    <t>Segeåns vattend Slutk 38024015</t>
  </si>
  <si>
    <t>Sege å återbetalning</t>
  </si>
  <si>
    <t>140804</t>
  </si>
  <si>
    <t>38078763</t>
  </si>
  <si>
    <t>ÖRESUND CONGRES Slutk 38078763</t>
  </si>
  <si>
    <t>VO Riksmöte</t>
  </si>
  <si>
    <t>8911 Årets resultat</t>
  </si>
  <si>
    <t>30014167</t>
  </si>
  <si>
    <t>Åarnas resultat 141231</t>
  </si>
  <si>
    <t>Summa 9983</t>
  </si>
  <si>
    <t>8963 Konsult:Möten,planering,ekonom</t>
  </si>
  <si>
    <t>141130</t>
  </si>
  <si>
    <t>38119874</t>
  </si>
  <si>
    <t>Geraldine Thier Slutk 38119874</t>
  </si>
  <si>
    <t>VPSU presentation Vattendagarn</t>
  </si>
  <si>
    <t>Summa 8963</t>
  </si>
  <si>
    <t>8973 Info,rapportering,utvärdering</t>
  </si>
  <si>
    <t>141020</t>
  </si>
  <si>
    <t>97088943</t>
  </si>
  <si>
    <t>Serviceförvaltn Slutk 97088943</t>
  </si>
  <si>
    <t>Tryckning av folder</t>
  </si>
  <si>
    <t>Summa 8973</t>
  </si>
  <si>
    <t>140411</t>
  </si>
  <si>
    <t>38042987</t>
  </si>
  <si>
    <t>Lunds Kommun    Slutk 38042987</t>
  </si>
  <si>
    <t>Personalkostnad jan-mars</t>
  </si>
  <si>
    <t>141017</t>
  </si>
  <si>
    <t>38106444</t>
  </si>
  <si>
    <t>Lunds Kommun    Slutk 38106444</t>
  </si>
  <si>
    <t>Adm kostnader Anna jan-sep</t>
  </si>
  <si>
    <t>Adm kostnader Jonas jan-sep</t>
  </si>
  <si>
    <t>Adm kostnader Rebecka sept</t>
  </si>
  <si>
    <t>Personalkostn Anna april-sep</t>
  </si>
  <si>
    <t>Personalkostn Jonas april-sep</t>
  </si>
  <si>
    <t>Personalkostn Maarten aug-sep</t>
  </si>
  <si>
    <t>141110</t>
  </si>
  <si>
    <t>49136181</t>
  </si>
  <si>
    <t>Öresunds Congre Slutk 49136181</t>
  </si>
  <si>
    <t>VO riksmöte 2014 planering m.m</t>
  </si>
  <si>
    <t>Adm kostnad Anna okt-dec</t>
  </si>
  <si>
    <t>Adm kostnad Jonas okt-dec</t>
  </si>
  <si>
    <t>Personalkostnad Anna okt-dec</t>
  </si>
  <si>
    <t>Personalkostnad Jonas okt-dec</t>
  </si>
  <si>
    <t>Personalkostnad Jonas jan-mars</t>
  </si>
  <si>
    <t>151022</t>
  </si>
  <si>
    <t>38300796</t>
  </si>
  <si>
    <t>Lunds Kommun    Slutk 38300796</t>
  </si>
  <si>
    <t>3399 Övriga taxor och avgifter</t>
  </si>
  <si>
    <t>140625</t>
  </si>
  <si>
    <t>30008090</t>
  </si>
  <si>
    <t>Lunds kommuns avgift Höje å</t>
  </si>
  <si>
    <t>Lunds avgift vattenförv 2014</t>
  </si>
  <si>
    <t>49123546</t>
  </si>
  <si>
    <t>SVEDALA KOMMUN  Slutk 49123546</t>
  </si>
  <si>
    <t>49123548</t>
  </si>
  <si>
    <t>LOMMA KOMMUN    Slutk 49123548</t>
  </si>
  <si>
    <t>49123550</t>
  </si>
  <si>
    <t>STAFFANSTORP KO Slutk 49123550</t>
  </si>
  <si>
    <t>140604</t>
  </si>
  <si>
    <t>90142838</t>
  </si>
  <si>
    <t>Länsstyrelsen</t>
  </si>
  <si>
    <t>Bidrag Vattenmynd.</t>
  </si>
  <si>
    <t>141008</t>
  </si>
  <si>
    <t>90145583</t>
  </si>
  <si>
    <t>Länsstyrelsen i Kalmar Län</t>
  </si>
  <si>
    <t>Vattenorg.riksmöte</t>
  </si>
  <si>
    <t>90147094 113 Vindfälle</t>
  </si>
  <si>
    <t>30013740</t>
  </si>
  <si>
    <t>Korrigering av eken</t>
  </si>
  <si>
    <t>113 Vindfälle</t>
  </si>
  <si>
    <t>150216</t>
  </si>
  <si>
    <t>38218335</t>
  </si>
  <si>
    <t>Länsstyrelsen i Slutk 38218335</t>
  </si>
  <si>
    <t>49142926</t>
  </si>
  <si>
    <t>LOMMA KOMMUN    Slutk 49142926</t>
  </si>
  <si>
    <t>49142939</t>
  </si>
  <si>
    <t>STAFFANSTORP KO Slutk 49142939</t>
  </si>
  <si>
    <t>49142949</t>
  </si>
  <si>
    <t>SVEDALA KOMMUN  Slutk 49142949</t>
  </si>
  <si>
    <t>150529</t>
  </si>
  <si>
    <t>90153160</t>
  </si>
  <si>
    <t>Länsstyrelsen i Kalmar</t>
  </si>
  <si>
    <t>3591 Övr bidr/återbet. lämnade bidr</t>
  </si>
  <si>
    <t>150217</t>
  </si>
  <si>
    <t>30003168</t>
  </si>
  <si>
    <t>Avgifter verksamhetsåret 2015</t>
  </si>
  <si>
    <t>6309 Konsulter, övrigt</t>
  </si>
  <si>
    <t>150113</t>
  </si>
  <si>
    <t>90150184</t>
  </si>
  <si>
    <t>Connecticum Competence</t>
  </si>
  <si>
    <t>8978 Administration, övrigt</t>
  </si>
  <si>
    <t>140327</t>
  </si>
  <si>
    <t>38034615</t>
  </si>
  <si>
    <t>LÄNSSTYRELSEN I Slutk 38034615</t>
  </si>
  <si>
    <t>140403</t>
  </si>
  <si>
    <t>38037908</t>
  </si>
  <si>
    <t>LÄNSSTYRELSEN I Slutk 38037908</t>
  </si>
  <si>
    <t>Utbildning JJ MKN vatten</t>
  </si>
  <si>
    <t>140429</t>
  </si>
  <si>
    <t>38044988</t>
  </si>
  <si>
    <t>Havs- och vatte Slutk 38044988</t>
  </si>
  <si>
    <t>Havs &amp; Vattenforum anm avg JJ</t>
  </si>
  <si>
    <t>140619</t>
  </si>
  <si>
    <t>38063660</t>
  </si>
  <si>
    <t>Kommunförbundet Slutk 38063660</t>
  </si>
  <si>
    <t>150430</t>
  </si>
  <si>
    <t>38243844</t>
  </si>
  <si>
    <t>Havs- och vatte Slutk 38243844</t>
  </si>
  <si>
    <t>Havs- och vattenforum Jonas</t>
  </si>
  <si>
    <t>Havs- och vattenforum Rebecka</t>
  </si>
  <si>
    <t>38068406</t>
  </si>
  <si>
    <t>ÖHRLINGS PRICEW Slutk 38068406</t>
  </si>
  <si>
    <t>Revision 2013, PWC</t>
  </si>
  <si>
    <t>150603</t>
  </si>
  <si>
    <t>38258265</t>
  </si>
  <si>
    <t>ÖHRLINGS PRICEW Slutk 38258265</t>
  </si>
  <si>
    <t>Summa 8978</t>
  </si>
  <si>
    <t>9982</t>
  </si>
  <si>
    <t>9982 Höjeå proj II etapp 3</t>
  </si>
  <si>
    <t>140515</t>
  </si>
  <si>
    <t>38054181</t>
  </si>
  <si>
    <t>Holmbergs i Mal Slutk 38054181</t>
  </si>
  <si>
    <t>Skylt våtmark EU-invest</t>
  </si>
  <si>
    <t>141015</t>
  </si>
  <si>
    <t>38104630</t>
  </si>
  <si>
    <t>Holmbergs i Mal Slutk 38104630</t>
  </si>
  <si>
    <t>Skylt våtmark</t>
  </si>
  <si>
    <t>141013</t>
  </si>
  <si>
    <t>97088552</t>
  </si>
  <si>
    <t>Serviceförvaltn Slutk 97088552</t>
  </si>
  <si>
    <t>Mötesfika</t>
  </si>
  <si>
    <t>141101</t>
  </si>
  <si>
    <t>38109105</t>
  </si>
  <si>
    <t>Malmborgs m Mil Slutk 38109105</t>
  </si>
  <si>
    <t>Fels mosse invigning</t>
  </si>
  <si>
    <t>141114</t>
  </si>
  <si>
    <t>97089863</t>
  </si>
  <si>
    <t>Serviceförvaltn Slutk 97089863</t>
  </si>
  <si>
    <t>Beredningsgruppen fika</t>
  </si>
  <si>
    <t>141229</t>
  </si>
  <si>
    <t>97092609</t>
  </si>
  <si>
    <t>Serviceförvaltn Slutk 97092609</t>
  </si>
  <si>
    <t>150131</t>
  </si>
  <si>
    <t>97094759</t>
  </si>
  <si>
    <t>Serviceförvaltn Slutk 97094759</t>
  </si>
  <si>
    <t>Mötesfika mm</t>
  </si>
  <si>
    <t>150320</t>
  </si>
  <si>
    <t>97096389</t>
  </si>
  <si>
    <t>Serviceförvaltn Slutk 97096389</t>
  </si>
  <si>
    <t>150507</t>
  </si>
  <si>
    <t>97098059</t>
  </si>
  <si>
    <t>Serviceförvaltn Slutk 97098059</t>
  </si>
  <si>
    <t>150827</t>
  </si>
  <si>
    <t>97102415</t>
  </si>
  <si>
    <t>Serviceförvaltn Slutk 97102415</t>
  </si>
  <si>
    <t>6519 Transporter (ej person)</t>
  </si>
  <si>
    <t>55027783</t>
  </si>
  <si>
    <t>Thells Bussar o Slutk 55027783</t>
  </si>
  <si>
    <t>Buss exkursion stämma</t>
  </si>
  <si>
    <t>140806</t>
  </si>
  <si>
    <t>38078762</t>
  </si>
  <si>
    <t>ÖRESUND CONGRES Slutk 38078762</t>
  </si>
  <si>
    <t>Åke Persson anm Riksmöte</t>
  </si>
  <si>
    <t>140807</t>
  </si>
  <si>
    <t>38078760</t>
  </si>
  <si>
    <t>ÖRESUND CONGRES Slutk 38078760</t>
  </si>
  <si>
    <t>Berit Lagergren Anm Riksmöte</t>
  </si>
  <si>
    <t>140901</t>
  </si>
  <si>
    <t>38086283</t>
  </si>
  <si>
    <t>ÖRESUND CONGRES Slutk 38086283</t>
  </si>
  <si>
    <t>Riksmötet Jan O Carlsson</t>
  </si>
  <si>
    <t>38086284</t>
  </si>
  <si>
    <t>ÖRESUND CONGRES Slutk 38086284</t>
  </si>
  <si>
    <t>Riksmötet Anders Olsson</t>
  </si>
  <si>
    <t>141001</t>
  </si>
  <si>
    <t>38107034</t>
  </si>
  <si>
    <t>ÖRESUND CONGRES Slutk 38107034</t>
  </si>
  <si>
    <t>Riksmötet Bengt Jönsson</t>
  </si>
  <si>
    <t>38107035</t>
  </si>
  <si>
    <t>ÖRESUND CONGRES Slutk 38107035</t>
  </si>
  <si>
    <t>Rebecka Nilsson Riksmöte anm</t>
  </si>
  <si>
    <t>38107036</t>
  </si>
  <si>
    <t>ÖRESUND CONGRES Slutk 38107036</t>
  </si>
  <si>
    <t>Riksmötet Olle Krantz</t>
  </si>
  <si>
    <t>150527</t>
  </si>
  <si>
    <t>38253543</t>
  </si>
  <si>
    <t>HOTELL VILLAN A Slutk 38253543</t>
  </si>
  <si>
    <t>Hotell HaV-forum</t>
  </si>
  <si>
    <t>140303</t>
  </si>
  <si>
    <t>38025561</t>
  </si>
  <si>
    <t>Ekologgruppen i Slutk 38025561</t>
  </si>
  <si>
    <t>Värpinge 13:15, 13:14 Biotosky</t>
  </si>
  <si>
    <t>140506</t>
  </si>
  <si>
    <t>38048201</t>
  </si>
  <si>
    <t>Ekologgruppen i Slutk 38048201</t>
  </si>
  <si>
    <t>Flädire 23:4 avgift Lst</t>
  </si>
  <si>
    <t>N:a Ugglarp avgift Lst</t>
  </si>
  <si>
    <t>38091654</t>
  </si>
  <si>
    <t>Ekologgruppen i Slutk 38091654</t>
  </si>
  <si>
    <t>Ladugårdsmarken 2:6 avgift Lst</t>
  </si>
  <si>
    <t>141208</t>
  </si>
  <si>
    <t>38125940</t>
  </si>
  <si>
    <t>PayEx Finance A Slutk 38125940</t>
  </si>
  <si>
    <t>Dröjsmålsavgift</t>
  </si>
  <si>
    <t>6851 Representation</t>
  </si>
  <si>
    <t>140603</t>
  </si>
  <si>
    <t>38057934</t>
  </si>
  <si>
    <t>Rest. Western R Slutk 38057934</t>
  </si>
  <si>
    <t>Lunch stämma 2014</t>
  </si>
  <si>
    <t>140730</t>
  </si>
  <si>
    <t>97085976</t>
  </si>
  <si>
    <t>Serviceförvaltn Slutk 97085976</t>
  </si>
  <si>
    <t>140801</t>
  </si>
  <si>
    <t>97086049</t>
  </si>
  <si>
    <t>Serviceförvaltn Slutk 97086049</t>
  </si>
  <si>
    <t>Kaffe fralla styrelsemöte</t>
  </si>
  <si>
    <t>Kaffe mm till årsstämma</t>
  </si>
  <si>
    <t>140903</t>
  </si>
  <si>
    <t>97087279</t>
  </si>
  <si>
    <t>Serviceförvaltn Slutk 97087279</t>
  </si>
  <si>
    <t>Fika BG</t>
  </si>
  <si>
    <t>150608</t>
  </si>
  <si>
    <t>38258326</t>
  </si>
  <si>
    <t>Persson Sandie  Slutk 38258326</t>
  </si>
  <si>
    <t>Blommor avtackning</t>
  </si>
  <si>
    <t>140812</t>
  </si>
  <si>
    <t>97086470</t>
  </si>
  <si>
    <t>Stadsbyggnadsko Slutk 97086470</t>
  </si>
  <si>
    <t>Fels mosse Lantmäteriförrättn</t>
  </si>
  <si>
    <t>38105110</t>
  </si>
  <si>
    <t>CMB Uppdragsark Slutk 38105110</t>
  </si>
  <si>
    <t>Flädie 23:4 arkeologisk utredn</t>
  </si>
  <si>
    <t>7489 Anläggn./repar.entrepren, övr</t>
  </si>
  <si>
    <t>150916</t>
  </si>
  <si>
    <t>38286193</t>
  </si>
  <si>
    <t>PayEx Finance A Slutk 38286193</t>
  </si>
  <si>
    <t>151012</t>
  </si>
  <si>
    <t>38292778</t>
  </si>
  <si>
    <t>PayEx Finance A Slutk 38292778</t>
  </si>
  <si>
    <t>38292784</t>
  </si>
  <si>
    <t>PayEx Finance A Slutk 38292784</t>
  </si>
  <si>
    <t>Summa 9982</t>
  </si>
  <si>
    <t>140101</t>
  </si>
  <si>
    <t>38003592</t>
  </si>
  <si>
    <t>Eklövs Fiske &amp;  Slutk 37886662</t>
  </si>
  <si>
    <t>Vandringshinder inventering</t>
  </si>
  <si>
    <t>140205</t>
  </si>
  <si>
    <t>38015351</t>
  </si>
  <si>
    <t>Ekologgruppen i Slutk 38015351</t>
  </si>
  <si>
    <t>Förbättringsåtgärder</t>
  </si>
  <si>
    <t>140301</t>
  </si>
  <si>
    <t>38023990</t>
  </si>
  <si>
    <t>KPMG AB         Slutk 38023990</t>
  </si>
  <si>
    <t>Konsult momsutredning</t>
  </si>
  <si>
    <t>140402</t>
  </si>
  <si>
    <t>38036734</t>
  </si>
  <si>
    <t>Ekologgruppen i Slutk 38036734</t>
  </si>
  <si>
    <t>140505</t>
  </si>
  <si>
    <t>38048200</t>
  </si>
  <si>
    <t>Ekologgruppen i Slutk 38048200</t>
  </si>
  <si>
    <t>140610</t>
  </si>
  <si>
    <t>38062574</t>
  </si>
  <si>
    <t>Ekologgruppen i Slutk 38062574</t>
  </si>
  <si>
    <t>140703</t>
  </si>
  <si>
    <t>38070566</t>
  </si>
  <si>
    <t>SWECO ENVIRONME Slutk 38070566</t>
  </si>
  <si>
    <t>SWECO utredn flödesutjämning</t>
  </si>
  <si>
    <t>140707</t>
  </si>
  <si>
    <t>38072673</t>
  </si>
  <si>
    <t>Ekologgruppen i Slutk 38072673</t>
  </si>
  <si>
    <t>Utredningar och specialprojekt</t>
  </si>
  <si>
    <t>140811</t>
  </si>
  <si>
    <t>38079571</t>
  </si>
  <si>
    <t>Ekologgruppen i Slutk 38079571</t>
  </si>
  <si>
    <t>Förbättringsåtg bef dammar</t>
  </si>
  <si>
    <t>140813</t>
  </si>
  <si>
    <t>38081936</t>
  </si>
  <si>
    <t>WEREC Water Eco Slutk 38081936</t>
  </si>
  <si>
    <t>Werec - utredning åtg förslag</t>
  </si>
  <si>
    <t>140926</t>
  </si>
  <si>
    <t>38095862</t>
  </si>
  <si>
    <t>Puls Planerad U Slutk 38095862</t>
  </si>
  <si>
    <t>Ladugårdsmarken film ledningar</t>
  </si>
  <si>
    <t>141204</t>
  </si>
  <si>
    <t>38121666</t>
  </si>
  <si>
    <t>CMB Uppdragsark Slutk 38121666</t>
  </si>
  <si>
    <t>Flädie 23:4 arkeologi</t>
  </si>
  <si>
    <t>38122257</t>
  </si>
  <si>
    <t>Ekologgruppen i Slutk 38122257</t>
  </si>
  <si>
    <t>150101</t>
  </si>
  <si>
    <t>38203796</t>
  </si>
  <si>
    <t>Ekologi. nu     Slutk 38130688</t>
  </si>
  <si>
    <t>Hydromorfutredning</t>
  </si>
  <si>
    <t>150303</t>
  </si>
  <si>
    <t>38223853</t>
  </si>
  <si>
    <t>Ekologgruppen i Slutk 38223853</t>
  </si>
  <si>
    <t>38247985</t>
  </si>
  <si>
    <t>Ekologgruppen i Slutk 38247985</t>
  </si>
  <si>
    <t>8962 Konsult: Projektering av åtg.</t>
  </si>
  <si>
    <t>140120</t>
  </si>
  <si>
    <t>38010880</t>
  </si>
  <si>
    <t>Ekologgruppen i Slutk 38010880</t>
  </si>
  <si>
    <t>Fels mosse</t>
  </si>
  <si>
    <t>Förbättringsåtg befintliga dam</t>
  </si>
  <si>
    <t>N:a Ugglarp 1:6</t>
  </si>
  <si>
    <t>Reparation &amp; underhåll</t>
  </si>
  <si>
    <t>Värpinge 13:15 extern expert</t>
  </si>
  <si>
    <t>Bjärred 23:4</t>
  </si>
  <si>
    <t>Ej projektspecifik proj</t>
  </si>
  <si>
    <t>Esarp Höje å</t>
  </si>
  <si>
    <t>Esarp Höje å avfasning</t>
  </si>
  <si>
    <t>Fjelie 15:1</t>
  </si>
  <si>
    <t>Fjelie 7:26, Önnerup 4:3</t>
  </si>
  <si>
    <t>38025562</t>
  </si>
  <si>
    <t>Ekologgruppen i Slutk 38025562</t>
  </si>
  <si>
    <t>Genarp Höje å</t>
  </si>
  <si>
    <t>Möten mm</t>
  </si>
  <si>
    <t>N:a Ugglarp 1:6 geoexpert</t>
  </si>
  <si>
    <t>Projektering allmänt</t>
  </si>
  <si>
    <t>Reparation &amp; underhåll'</t>
  </si>
  <si>
    <t>Värpinge 13:15 m fl</t>
  </si>
  <si>
    <t>Fjelie 15:1 Vindfälle</t>
  </si>
  <si>
    <t>Fjelie 7:26 Önnerup 4:3 Lilleb</t>
  </si>
  <si>
    <t>Höje å Genarp</t>
  </si>
  <si>
    <t>Värpinge 13:15 &amp; 13:14</t>
  </si>
  <si>
    <t>Fjelie 7:26 Önnerup 4:3 Önneru</t>
  </si>
  <si>
    <t>Fjelie15:1 Önnerupsbäcken</t>
  </si>
  <si>
    <t>Möten planering mm</t>
  </si>
  <si>
    <t>N:a Ugglarp</t>
  </si>
  <si>
    <t>N:a Ugglarp extern spec</t>
  </si>
  <si>
    <t>Projektering allmän</t>
  </si>
  <si>
    <t>Rep &amp; underhåll</t>
  </si>
  <si>
    <t>Värpinge 13:15 extern spec</t>
  </si>
  <si>
    <t>Flädie 23:4, geoexpert</t>
  </si>
  <si>
    <t>Ladugårdsmarken extern spec</t>
  </si>
  <si>
    <t>N Ugglarp 1:6</t>
  </si>
  <si>
    <t>Rep &amp; Underhåll</t>
  </si>
  <si>
    <t>Allm proj</t>
  </si>
  <si>
    <t>Ladugårdsmarken extern</t>
  </si>
  <si>
    <t>38091652</t>
  </si>
  <si>
    <t>Ekologgruppen i Slutk 38091652</t>
  </si>
  <si>
    <t>Allm projektering</t>
  </si>
  <si>
    <t>Höje å Esarp trädplatering</t>
  </si>
  <si>
    <t>Höje å Genarp trädplantering</t>
  </si>
  <si>
    <t>Ladugårdsmarken Geoexperten</t>
  </si>
  <si>
    <t>141003</t>
  </si>
  <si>
    <t>38098505</t>
  </si>
  <si>
    <t>Ekologgruppen i Slutk 38098505</t>
  </si>
  <si>
    <t>141106</t>
  </si>
  <si>
    <t>38111362</t>
  </si>
  <si>
    <t>Ekologgruppen i Slutk 38111362</t>
  </si>
  <si>
    <t>112 Lilleby trädplantering</t>
  </si>
  <si>
    <t>113 Vindfälle trädplantering</t>
  </si>
  <si>
    <t>114 Esarp trädplantering</t>
  </si>
  <si>
    <t>115 Genarp trädplantering</t>
  </si>
  <si>
    <t>141201</t>
  </si>
  <si>
    <t>38118926</t>
  </si>
  <si>
    <t>Thagaard Anna-M Slutk 38118926</t>
  </si>
  <si>
    <t>Förbättringsåtg Nöbbelövs moss</t>
  </si>
  <si>
    <t>150118</t>
  </si>
  <si>
    <t>38211324</t>
  </si>
  <si>
    <t>Ekologgruppen i Slutk 38211324</t>
  </si>
  <si>
    <t>Ladugårdsmarken utrdn SJV</t>
  </si>
  <si>
    <t>150120</t>
  </si>
  <si>
    <t>38210497</t>
  </si>
  <si>
    <t>CMB Uppdragsark Slutk 38210497</t>
  </si>
  <si>
    <t>150601</t>
  </si>
  <si>
    <t>38255325</t>
  </si>
  <si>
    <t>Ekologgruppen i Slutk 38255325</t>
  </si>
  <si>
    <t>Summa 8962</t>
  </si>
  <si>
    <t>Möten, planering mm</t>
  </si>
  <si>
    <t>Möten, planering m  m</t>
  </si>
  <si>
    <t>Möten, planering ekonomi mm</t>
  </si>
  <si>
    <t>Möten planering m m</t>
  </si>
  <si>
    <t>8964 Entreprenaders</t>
  </si>
  <si>
    <t>140212</t>
  </si>
  <si>
    <t>38019200</t>
  </si>
  <si>
    <t>BODEBORN GRÄV A Slutk 38019200</t>
  </si>
  <si>
    <t>Fels mosse entreprenad</t>
  </si>
  <si>
    <t>140221</t>
  </si>
  <si>
    <t>38022134</t>
  </si>
  <si>
    <t>BODEBORN GRÄV A Slutk 38022134</t>
  </si>
  <si>
    <t>38021271</t>
  </si>
  <si>
    <t>Enskilda vägen  Slutk 38021271</t>
  </si>
  <si>
    <t>Fels mosse - vägslitage</t>
  </si>
  <si>
    <t>140404</t>
  </si>
  <si>
    <t>38042797</t>
  </si>
  <si>
    <t>BODEBORN GRÄV A Slutk 38042797</t>
  </si>
  <si>
    <t>140408</t>
  </si>
  <si>
    <t>38039758</t>
  </si>
  <si>
    <t>Peab Asfalt AB  Slutk 38039758</t>
  </si>
  <si>
    <t>Häckningsöar Källby</t>
  </si>
  <si>
    <t>140601</t>
  </si>
  <si>
    <t>38066108</t>
  </si>
  <si>
    <t>JKN Entreprenad Slutk 38066108</t>
  </si>
  <si>
    <t>Värpinge 13:15 13:14 entr</t>
  </si>
  <si>
    <t>140617</t>
  </si>
  <si>
    <t>38067451</t>
  </si>
  <si>
    <t>JKN Entreprenad Slutk 38067451</t>
  </si>
  <si>
    <t>Värpinge 13:15 13:14 entrepren</t>
  </si>
  <si>
    <t>140701</t>
  </si>
  <si>
    <t>38075784</t>
  </si>
  <si>
    <t>Gösta Palm Mask Slutk 38075784</t>
  </si>
  <si>
    <t>140709</t>
  </si>
  <si>
    <t>38077825</t>
  </si>
  <si>
    <t>JKN Entreprenad Slutk 38077825</t>
  </si>
  <si>
    <t>Värpinge 13:15 13:14</t>
  </si>
  <si>
    <t>38083605</t>
  </si>
  <si>
    <t>BODEBORN GRÄV A Slutk 38083605</t>
  </si>
  <si>
    <t>Trolleberg förstärkn bro</t>
  </si>
  <si>
    <t>140819</t>
  </si>
  <si>
    <t>38083606</t>
  </si>
  <si>
    <t>JKN Entreprenad Slutk 38083606</t>
  </si>
  <si>
    <t>38086450</t>
  </si>
  <si>
    <t>Nebbhuset AB    Slutk 38086450</t>
  </si>
  <si>
    <t>115 H38 - Genarps ARV</t>
  </si>
  <si>
    <t>38086451</t>
  </si>
  <si>
    <t>Nebbhuset AB    Slutk 38086451</t>
  </si>
  <si>
    <t>114 Esarp-H38</t>
  </si>
  <si>
    <t>38089238</t>
  </si>
  <si>
    <t>JKN Entreprenad Slutk 38089238</t>
  </si>
  <si>
    <t>113 Fiskevård Önnerupsbäcken</t>
  </si>
  <si>
    <t>38089247</t>
  </si>
  <si>
    <t>Djurgårdens Stä Slutk 38089247</t>
  </si>
  <si>
    <t>Fels mosse stängsel</t>
  </si>
  <si>
    <t>38091651</t>
  </si>
  <si>
    <t>BODEBORN GRÄV A Slutk 38091651</t>
  </si>
  <si>
    <t>Fels mosse entr</t>
  </si>
  <si>
    <t>38096131</t>
  </si>
  <si>
    <t>PayEx Finance A Slutk 38096131</t>
  </si>
  <si>
    <t>Lilleby  Önnerupsbäcken 112</t>
  </si>
  <si>
    <t>38096132</t>
  </si>
  <si>
    <t>PayEx Finance A Slutk 38096132</t>
  </si>
  <si>
    <t>Lilleby Önnerupsbäcken 112</t>
  </si>
  <si>
    <t>38098200</t>
  </si>
  <si>
    <t>Gösta Palm Mask Slutk 38098200</t>
  </si>
  <si>
    <t>38098208</t>
  </si>
  <si>
    <t>Gösta Palm Mask Slutk 38098208</t>
  </si>
  <si>
    <t>38098209</t>
  </si>
  <si>
    <t>Gösta Palm Mask Slutk 38098209</t>
  </si>
  <si>
    <t>38105293</t>
  </si>
  <si>
    <t>PayEx Finance A Slutk 38105293</t>
  </si>
  <si>
    <t>38109308</t>
  </si>
  <si>
    <t>PayEx Finance A Slutk 38109308</t>
  </si>
  <si>
    <t>38111813</t>
  </si>
  <si>
    <t>PayEx Finance A Slutk 38111813</t>
  </si>
  <si>
    <t>38111814</t>
  </si>
  <si>
    <t>PayEx Finance A Slutk 38111814</t>
  </si>
  <si>
    <t>112 Lilleby</t>
  </si>
  <si>
    <t>141111</t>
  </si>
  <si>
    <t>38111291</t>
  </si>
  <si>
    <t>BODEBORN GRÄV A Slutk 38111291</t>
  </si>
  <si>
    <t>38111292</t>
  </si>
  <si>
    <t>Bengts foder AB Slutk 38111292</t>
  </si>
  <si>
    <t>38111293</t>
  </si>
  <si>
    <t>Bengts foder AB Slutk 38111293</t>
  </si>
  <si>
    <t>38114553</t>
  </si>
  <si>
    <t>PayEx Finance A Slutk 38114553</t>
  </si>
  <si>
    <t>38116819</t>
  </si>
  <si>
    <t>Bengts foder AB Slutk 38116819</t>
  </si>
  <si>
    <t>114 Esarp Trädplantering</t>
  </si>
  <si>
    <t>38116820</t>
  </si>
  <si>
    <t>Bengts foder AB Slutk 38116820</t>
  </si>
  <si>
    <t>115 trädplantering</t>
  </si>
  <si>
    <t>141119</t>
  </si>
  <si>
    <t>38114986</t>
  </si>
  <si>
    <t>PayEx Finance A Slutk 38114986</t>
  </si>
  <si>
    <t>141124</t>
  </si>
  <si>
    <t>38119888</t>
  </si>
  <si>
    <t>CLAES JÖNSSON   Slutk 38119888</t>
  </si>
  <si>
    <t>Fels mosse transport hö</t>
  </si>
  <si>
    <t>141218</t>
  </si>
  <si>
    <t>38128638</t>
  </si>
  <si>
    <t>BODEBORN GRÄV A Slutk 38128638</t>
  </si>
  <si>
    <t>38129509</t>
  </si>
  <si>
    <t>PayEx Finance A Slutk 38202595</t>
  </si>
  <si>
    <t>JKN påminnelse</t>
  </si>
  <si>
    <t>150116</t>
  </si>
  <si>
    <t>38208214</t>
  </si>
  <si>
    <t>PayEx Finance A Slutk 38208214</t>
  </si>
  <si>
    <t>90150262</t>
  </si>
  <si>
    <t>Delåterbet 38202595</t>
  </si>
  <si>
    <t>150203</t>
  </si>
  <si>
    <t>38212601</t>
  </si>
  <si>
    <t>Länsstyrelsen i Slutk 38212601</t>
  </si>
  <si>
    <t>Kornheddinge kvarn fiskväg</t>
  </si>
  <si>
    <t>150205</t>
  </si>
  <si>
    <t>38214240</t>
  </si>
  <si>
    <t>Andersson, Ande Slutk 38214240</t>
  </si>
  <si>
    <t>Ladugårdsmarken omdränering</t>
  </si>
  <si>
    <t>38218338</t>
  </si>
  <si>
    <t>PayEx Finance A Slutk 38218338</t>
  </si>
  <si>
    <t>Ladugårdsm + dröjsmålsränta m.</t>
  </si>
  <si>
    <t>150219</t>
  </si>
  <si>
    <t>38219592</t>
  </si>
  <si>
    <t>PayEx Finance A Slutk 38219592</t>
  </si>
  <si>
    <t>Ladugårdsm inkassokrav</t>
  </si>
  <si>
    <t>150401</t>
  </si>
  <si>
    <t>38234540</t>
  </si>
  <si>
    <t>BODEBORN GRÄV A Slutk 38234540</t>
  </si>
  <si>
    <t>38246334</t>
  </si>
  <si>
    <t>BODEBORN GRÄV A Slutk 38246334</t>
  </si>
  <si>
    <t>H50 Ö Kannik förbättringsåtg</t>
  </si>
  <si>
    <t>38242239</t>
  </si>
  <si>
    <t>BODEBORN GRÄV A Slutk 38242239</t>
  </si>
  <si>
    <t>H50 Kannikemarken 1:1</t>
  </si>
  <si>
    <t>38242240</t>
  </si>
  <si>
    <t>BODEBORN GRÄV A Slutk 38242240</t>
  </si>
  <si>
    <t>150417</t>
  </si>
  <si>
    <t>38243379</t>
  </si>
  <si>
    <t>BODEBORN GRÄV A Slutk 38243379</t>
  </si>
  <si>
    <t>150521</t>
  </si>
  <si>
    <t>38253173</t>
  </si>
  <si>
    <t>BODEBORN GRÄV A Slutk 38253173</t>
  </si>
  <si>
    <t>150713</t>
  </si>
  <si>
    <t>38275997</t>
  </si>
  <si>
    <t>PayEx Finance A Slutk 38275997</t>
  </si>
  <si>
    <t>38275998</t>
  </si>
  <si>
    <t>PayEx Finance A Slutk 38275998</t>
  </si>
  <si>
    <t>151001</t>
  </si>
  <si>
    <t>38294262</t>
  </si>
  <si>
    <t>BODEBORN GRÄV A Slutk 38294262</t>
  </si>
  <si>
    <t>38302239</t>
  </si>
  <si>
    <t>PayEx Finance A Slutk 38302239</t>
  </si>
  <si>
    <t>Summa 8964</t>
  </si>
  <si>
    <t>8965 Markersättningar</t>
  </si>
  <si>
    <t>7021 Markhyror</t>
  </si>
  <si>
    <t>38094921</t>
  </si>
  <si>
    <t>Wachtmeister Rü Slutk 38094921</t>
  </si>
  <si>
    <t>Värpinge 13:15; 13:14 markersä</t>
  </si>
  <si>
    <t>141024</t>
  </si>
  <si>
    <t>38106345</t>
  </si>
  <si>
    <t>Nils Bergman    Slutk 38106345</t>
  </si>
  <si>
    <t>Norra Ugglarp 1:6 markersättni</t>
  </si>
  <si>
    <t>Summa 8965</t>
  </si>
  <si>
    <t>8967 Växtetablering</t>
  </si>
  <si>
    <t>38090511</t>
  </si>
  <si>
    <t>Åsegård, Emil R Slutk 38090511</t>
  </si>
  <si>
    <t>Fels mosse höspridning</t>
  </si>
  <si>
    <t>150311</t>
  </si>
  <si>
    <t>38229317</t>
  </si>
  <si>
    <t>Pratensis AB    Slutk 38229317</t>
  </si>
  <si>
    <t>Fels mosse fröblandn special</t>
  </si>
  <si>
    <t>Summa 8967</t>
  </si>
  <si>
    <t>8968 Sidoåtgärder</t>
  </si>
  <si>
    <t>150701</t>
  </si>
  <si>
    <t>38273399</t>
  </si>
  <si>
    <t>Djurgårdens Stä Slutk 38273399</t>
  </si>
  <si>
    <t>Summa 8968</t>
  </si>
  <si>
    <t>8971 Effektuppföljning</t>
  </si>
  <si>
    <t>Effektuppföljn bf, fågel, veg</t>
  </si>
  <si>
    <t>Effektuppföljning</t>
  </si>
  <si>
    <t>Uppföljn botfa fågel vegetatio</t>
  </si>
  <si>
    <t>Uppföljn gångstråk</t>
  </si>
  <si>
    <t>Trolleberg uppföljning</t>
  </si>
  <si>
    <t>Trolleberg - uppföljning</t>
  </si>
  <si>
    <t>Trolleberg effektuppföljning</t>
  </si>
  <si>
    <t>Summa 8971</t>
  </si>
  <si>
    <t>Info rapportering</t>
  </si>
  <si>
    <t>Information rapportering</t>
  </si>
  <si>
    <t>Rapportering</t>
  </si>
  <si>
    <t>8975 Entreprenadkontroll/bes.</t>
  </si>
  <si>
    <t>Entreprenadkontroll besiktning</t>
  </si>
  <si>
    <t>Fels mosse besiktning</t>
  </si>
  <si>
    <t>Entreprenadkontroll &amp; bes</t>
  </si>
  <si>
    <t>Fels mosse kontroll</t>
  </si>
  <si>
    <t>Fels mosse besiktn</t>
  </si>
  <si>
    <t>Värpinge 13:15 besiktn</t>
  </si>
  <si>
    <t>Esarp, kontroll o besiktning</t>
  </si>
  <si>
    <t>Fels mosse, kontr o besikt</t>
  </si>
  <si>
    <t>Värpinge 13:15, kontr o besikt</t>
  </si>
  <si>
    <t>Esarp Höje å entr kontr</t>
  </si>
  <si>
    <t>Fels mosse entr kontroll</t>
  </si>
  <si>
    <t>N:a Ugglarp 1:6 entr kontroll</t>
  </si>
  <si>
    <t>Värpinge 13:15 entr kontroll</t>
  </si>
  <si>
    <t>Fjelie 15:1 besiktning</t>
  </si>
  <si>
    <t>Fjelie 7:26 Önnerup 4:3 besikt</t>
  </si>
  <si>
    <t>Höje å Esarp besiktn</t>
  </si>
  <si>
    <t>Värpinge 13:15 besiktning</t>
  </si>
  <si>
    <t>Norra Ugglarp 1:6 entr kontrol</t>
  </si>
  <si>
    <t>Önnerupsbäcken 112 kontroll</t>
  </si>
  <si>
    <t>112 Lilleby kontroll</t>
  </si>
  <si>
    <t>114  Esarp kontroll</t>
  </si>
  <si>
    <t>112 Fjelie 15:1 entr-kontroll</t>
  </si>
  <si>
    <t>114 Esarp Höje å entr-kontroll</t>
  </si>
  <si>
    <t>Fels mosse entr-kontroll</t>
  </si>
  <si>
    <t>H50 Kannik Förbättringsåtg</t>
  </si>
  <si>
    <t>Höje å Esarp fiskevård mm</t>
  </si>
  <si>
    <t>Flädie 23:4 entr kontroll</t>
  </si>
  <si>
    <t>Ladugårdsmarken entr kontroll</t>
  </si>
  <si>
    <t>Summa 8975</t>
  </si>
  <si>
    <t>Lund Höjeåproj II etapp 3 2014</t>
  </si>
  <si>
    <t>90140528</t>
  </si>
  <si>
    <t>Felsmosse LOVA</t>
  </si>
  <si>
    <t>30007537</t>
  </si>
  <si>
    <t>Bidrag Lova Dynnbäcken</t>
  </si>
  <si>
    <t>140930</t>
  </si>
  <si>
    <t>30010662</t>
  </si>
  <si>
    <t>141023</t>
  </si>
  <si>
    <t>30011738</t>
  </si>
  <si>
    <t>Statens jordbruksverk</t>
  </si>
  <si>
    <t>141120</t>
  </si>
  <si>
    <t>90146445</t>
  </si>
  <si>
    <t>Statens Jordbruksverk</t>
  </si>
  <si>
    <t>90150996</t>
  </si>
  <si>
    <t>Esarp</t>
  </si>
  <si>
    <t>Genarp</t>
  </si>
  <si>
    <t>Lilleby</t>
  </si>
  <si>
    <t>150819</t>
  </si>
  <si>
    <t>30010037</t>
  </si>
  <si>
    <t>Korr 90153654 Stat. jordbruksv</t>
  </si>
  <si>
    <t>140803</t>
  </si>
  <si>
    <t>38083820</t>
  </si>
  <si>
    <t>ÖRESUND CONGRES Slutk 38083820</t>
  </si>
  <si>
    <t>Riksmötet C Torneus</t>
  </si>
  <si>
    <t>Utredning dikningsföretag</t>
  </si>
  <si>
    <t>Projektledning, intäkter  m m</t>
  </si>
  <si>
    <t>Samförvaltning av dikningsföretag (å-man)</t>
  </si>
  <si>
    <t>HaV*</t>
  </si>
  <si>
    <t>HVR**</t>
  </si>
  <si>
    <t>LBU***</t>
  </si>
  <si>
    <t>**</t>
  </si>
  <si>
    <t>***</t>
  </si>
  <si>
    <t>HaV = Havs- och vattenmyndigheten</t>
  </si>
  <si>
    <t>HVR = Höje å vattenråd</t>
  </si>
  <si>
    <t>LBU = Miljöinvesteringsstöd från Landsbygdsprogrammet</t>
  </si>
  <si>
    <t>Förslag/utredningar dikningsföretag</t>
  </si>
  <si>
    <t>Slutredovisning kostnader 20140101 - 20161026</t>
  </si>
  <si>
    <t>140101-161026</t>
  </si>
  <si>
    <t>6332 Karttjänster o dyl</t>
  </si>
  <si>
    <t>151201</t>
  </si>
  <si>
    <t>38314143</t>
  </si>
  <si>
    <t>Loopia AB       Slutk 38314143</t>
  </si>
  <si>
    <t>Vattenatals domän</t>
  </si>
  <si>
    <t>160225</t>
  </si>
  <si>
    <t>38418586</t>
  </si>
  <si>
    <t>Havs- och vatte Slutk 38418586</t>
  </si>
  <si>
    <t>Amn avg Havs-vattenforum</t>
  </si>
  <si>
    <t>160323</t>
  </si>
  <si>
    <t>38428849</t>
  </si>
  <si>
    <t>LÄNSSTYRELSEN I Slutk 38428849</t>
  </si>
  <si>
    <t>160512</t>
  </si>
  <si>
    <t>38447953</t>
  </si>
  <si>
    <t>ÖHRLINGS PRICEW Slutk 38447953</t>
  </si>
  <si>
    <t>Revision</t>
  </si>
  <si>
    <t>151231</t>
  </si>
  <si>
    <t>30015250</t>
  </si>
  <si>
    <t>Åarnas resultat 2015</t>
  </si>
  <si>
    <t>160705</t>
  </si>
  <si>
    <t>38464457</t>
  </si>
  <si>
    <t>Ekologgruppen i Slutk 38464457</t>
  </si>
  <si>
    <t>Helhetspersp Höje å</t>
  </si>
  <si>
    <t>160823</t>
  </si>
  <si>
    <t>38473660</t>
  </si>
  <si>
    <t>Ekologgruppen i Slutk 38473660</t>
  </si>
  <si>
    <t>Helhetspersp Höje å HaV-proj</t>
  </si>
  <si>
    <t>161012</t>
  </si>
  <si>
    <t>38490679</t>
  </si>
  <si>
    <t>Ekologgruppen i Slutk 38490679</t>
  </si>
  <si>
    <t>HaV-proj Helhetspersp Höje å</t>
  </si>
  <si>
    <t>161026</t>
  </si>
  <si>
    <t>38492099</t>
  </si>
  <si>
    <t>Ekologgruppen i Slutk 38492099</t>
  </si>
  <si>
    <t xml:space="preserve">HaVprojekt Helhetsper Höje å  </t>
  </si>
  <si>
    <t>151217</t>
  </si>
  <si>
    <t>38321658</t>
  </si>
  <si>
    <t>Ekologgruppen i Slutk 38321658</t>
  </si>
  <si>
    <t>Helehtspersp Höje å utredn</t>
  </si>
  <si>
    <t>160212</t>
  </si>
  <si>
    <t>38419542</t>
  </si>
  <si>
    <t>Ekologgruppen i Slutk 38419542</t>
  </si>
  <si>
    <t>Helhetspersp Höje å utr diknin</t>
  </si>
  <si>
    <t>160311</t>
  </si>
  <si>
    <t>38427701</t>
  </si>
  <si>
    <t>Ekologgruppen i Slutk 38427701</t>
  </si>
  <si>
    <t>160405</t>
  </si>
  <si>
    <t>38433980</t>
  </si>
  <si>
    <t>Ekologgruppen i Slutk 38433980</t>
  </si>
  <si>
    <t>Helhetsperspektiv Höje å</t>
  </si>
  <si>
    <t>160503</t>
  </si>
  <si>
    <t>38444728</t>
  </si>
  <si>
    <t>Ekologgruppen i Slutk 38444728</t>
  </si>
  <si>
    <t>HaV- projekt Helhetspersp</t>
  </si>
  <si>
    <t>160603</t>
  </si>
  <si>
    <t>38454321</t>
  </si>
  <si>
    <t>Ekologgruppen i Slutk 38454321</t>
  </si>
  <si>
    <t>160115</t>
  </si>
  <si>
    <t>90160267</t>
  </si>
  <si>
    <t>One.com/DK, 15338269</t>
  </si>
  <si>
    <t>Personalkostnad Anna apr-aug</t>
  </si>
  <si>
    <t>Personalkostnad Jonas apr-aug</t>
  </si>
  <si>
    <t>Personalkostnad Rolf maj-juni</t>
  </si>
  <si>
    <t>Adm kostnade Jonas jan-aug</t>
  </si>
  <si>
    <t>Adm kostnader Anna jan-aug</t>
  </si>
  <si>
    <t>38325855</t>
  </si>
  <si>
    <t>Lunds Kommun    Slutk 38325855</t>
  </si>
  <si>
    <t>Adm Anna 09-12</t>
  </si>
  <si>
    <t>Adm Jonas 09-12</t>
  </si>
  <si>
    <t>38325859</t>
  </si>
  <si>
    <t>Lunds Kommun    Slutk 38325859</t>
  </si>
  <si>
    <t>lön Anna 09-12</t>
  </si>
  <si>
    <t>lön Jonas 09-12</t>
  </si>
  <si>
    <t>lön Rolf 09</t>
  </si>
  <si>
    <t>160501</t>
  </si>
  <si>
    <t>38437003</t>
  </si>
  <si>
    <t>Lunds Kommun    Slutk 38437003</t>
  </si>
  <si>
    <t>Adm kostnader Anna jan- mars</t>
  </si>
  <si>
    <t>Adm kostnader Jonas jan-mars</t>
  </si>
  <si>
    <t>38437005</t>
  </si>
  <si>
    <t>Lunds Kommun    Slutk 38437005</t>
  </si>
  <si>
    <t>160907</t>
  </si>
  <si>
    <t>38481133</t>
  </si>
  <si>
    <t>Lunds Kommun    Slutk 38481133</t>
  </si>
  <si>
    <t>Adm kostnader Anna apr-aug</t>
  </si>
  <si>
    <t>Adm kostnader Jonas apr-aug</t>
  </si>
  <si>
    <t>161001</t>
  </si>
  <si>
    <t>38485524</t>
  </si>
  <si>
    <t>Lunds Kommun    Slutk 38485524</t>
  </si>
  <si>
    <t>151209</t>
  </si>
  <si>
    <t>90157550</t>
  </si>
  <si>
    <t>Länsstyrelsen i Skåne Län</t>
  </si>
  <si>
    <t>HaV-proj</t>
  </si>
  <si>
    <t>160211</t>
  </si>
  <si>
    <t>49172733</t>
  </si>
  <si>
    <t>LOMMA KOMMUN    Slutk 49172733</t>
  </si>
  <si>
    <t>49172738</t>
  </si>
  <si>
    <t>SVEDALA KOMMUN  Slutk 49172738</t>
  </si>
  <si>
    <t>160218</t>
  </si>
  <si>
    <t>49172737</t>
  </si>
  <si>
    <t>STAFFANSTORP KO Slutk 49172737</t>
  </si>
  <si>
    <t>160318</t>
  </si>
  <si>
    <t>90161760</t>
  </si>
  <si>
    <t>160607</t>
  </si>
  <si>
    <t>30009928</t>
  </si>
  <si>
    <t>Länsstyrelsen/Vattenråd bidrag</t>
  </si>
  <si>
    <t>Länsstyrelsen årligt bidrag</t>
  </si>
  <si>
    <t>160101</t>
  </si>
  <si>
    <t>30004116</t>
  </si>
  <si>
    <t>Vattenvårdspro Mall 30003372:1</t>
  </si>
  <si>
    <t>160201</t>
  </si>
  <si>
    <t>30004117</t>
  </si>
  <si>
    <t>Vattenvårdspro Mall 30003372:2</t>
  </si>
  <si>
    <t>160301</t>
  </si>
  <si>
    <t>30004118</t>
  </si>
  <si>
    <t>Vattenvårdspro Mall 30003372:3</t>
  </si>
  <si>
    <t>160401</t>
  </si>
  <si>
    <t>30004119</t>
  </si>
  <si>
    <t>Vattenvårdspro Mall 30003372:4</t>
  </si>
  <si>
    <t>30004120</t>
  </si>
  <si>
    <t>Vattenvårdspro Mall 30003372:5</t>
  </si>
  <si>
    <t>160601</t>
  </si>
  <si>
    <t>30004121</t>
  </si>
  <si>
    <t>Vattenvårdspro Mall 30003372:6</t>
  </si>
  <si>
    <t>160701</t>
  </si>
  <si>
    <t>30004122</t>
  </si>
  <si>
    <t>Vattenvårdspro Mall 30003372:7</t>
  </si>
  <si>
    <t>160801</t>
  </si>
  <si>
    <t>30004123</t>
  </si>
  <si>
    <t>Vattenvårdspro Mall 30003372:8</t>
  </si>
  <si>
    <t>160901</t>
  </si>
  <si>
    <t>30004124</t>
  </si>
  <si>
    <t>Vattenvårdspro Mall 30003372:9</t>
  </si>
  <si>
    <t>30004126</t>
  </si>
  <si>
    <t>Vattenvårdspr Mall 30003372:10</t>
  </si>
  <si>
    <t>Hydromorfologisk utredning</t>
  </si>
  <si>
    <t>Fysiska åtgärder</t>
  </si>
  <si>
    <t xml:space="preserve">Kommentar: Finansieringen från HaV landar på 1 434 tkr mot beviljad finansiering på 1 850 kr. Utbetalt från HaV är 1 668 750 kr vilket innebär att vattenrådet </t>
  </si>
  <si>
    <t>kommer att betala tillbaka 233 818 kr.</t>
  </si>
  <si>
    <t>5116 Datorer,läsplattor m tillbehör</t>
  </si>
  <si>
    <t>38312433</t>
  </si>
  <si>
    <t>Lunds Kommun    Slutk 38312433</t>
  </si>
  <si>
    <t>Kamera</t>
  </si>
  <si>
    <t>Förtäring årsstämma</t>
  </si>
  <si>
    <t>avser 38286193</t>
  </si>
  <si>
    <t>151110</t>
  </si>
  <si>
    <t>38309054</t>
  </si>
  <si>
    <t>Ekologgruppen i Slutk 38309054</t>
  </si>
  <si>
    <t>Ladugårdsm omprövn dikföretag</t>
  </si>
  <si>
    <t>151113</t>
  </si>
  <si>
    <t>38310609</t>
  </si>
  <si>
    <t>CLAES JÖNSSON   Slutk 38310609</t>
  </si>
  <si>
    <t>38312289</t>
  </si>
  <si>
    <t>BODEBORN GRÄV A Slutk 38312289</t>
  </si>
  <si>
    <t>Nöbbelövs mosse förbättringsåt</t>
  </si>
  <si>
    <t>38312525</t>
  </si>
  <si>
    <t>PayEx Finance A Slutk 38312525</t>
  </si>
  <si>
    <t>38314231</t>
  </si>
  <si>
    <t>Peab Anläggn AB Slutk 38314231</t>
  </si>
  <si>
    <t>Flädie  livbojar</t>
  </si>
  <si>
    <t>Fels mosse dricksvatten djur</t>
  </si>
  <si>
    <t>Flädie 23:4 besiktning</t>
  </si>
  <si>
    <t>Ladugårdsmarken besiktning</t>
  </si>
  <si>
    <t>Färgmarkering för "Aktivtet/åtgärd"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</si>
</sst>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indexed="9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color indexed="9"/>
      <name val="Calibri"/>
    </font>
    <font>
      <u/>
      <sz val="11"/>
      <color indexed="12"/>
      <name val="Calibri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538DD5"/>
      </patternFill>
    </fill>
    <fill>
      <patternFill patternType="solid">
        <fgColor rgb="FFFFFFFF"/>
      </patternFill>
    </fill>
    <fill>
      <patternFill patternType="solid">
        <fgColor rgb="FFEBF2FB"/>
      </patternFill>
    </fill>
    <fill>
      <patternFill patternType="solid">
        <fgColor rgb="FFDDE8C6"/>
      </patternFill>
    </fill>
    <fill>
      <patternFill patternType="solid">
        <fgColor rgb="FF76933C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9" fillId="0" borderId="0"/>
  </cellStyleXfs>
  <cellXfs count="123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0" fillId="0" borderId="0" xfId="0" applyBorder="1" applyAlignment="1">
      <alignment vertical="top"/>
    </xf>
    <xf numFmtId="0" fontId="1" fillId="0" borderId="0" xfId="0" applyFont="1" applyBorder="1"/>
    <xf numFmtId="0" fontId="1" fillId="0" borderId="0" xfId="0" applyFont="1" applyBorder="1" applyAlignment="1">
      <alignment horizontal="center" wrapText="1"/>
    </xf>
    <xf numFmtId="3" fontId="0" fillId="0" borderId="0" xfId="0" applyNumberFormat="1" applyBorder="1"/>
    <xf numFmtId="0" fontId="0" fillId="0" borderId="0" xfId="0" applyFont="1" applyBorder="1"/>
    <xf numFmtId="3" fontId="0" fillId="0" borderId="0" xfId="0" applyNumberFormat="1" applyFont="1" applyBorder="1"/>
    <xf numFmtId="3" fontId="2" fillId="0" borderId="0" xfId="0" applyNumberFormat="1" applyFont="1" applyBorder="1"/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0" fontId="1" fillId="2" borderId="0" xfId="0" applyFont="1" applyFill="1" applyBorder="1" applyAlignment="1">
      <alignment horizontal="left" vertical="top"/>
    </xf>
    <xf numFmtId="14" fontId="1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/>
    <xf numFmtId="3" fontId="0" fillId="0" borderId="0" xfId="0" applyNumberFormat="1" applyFill="1" applyBorder="1" applyAlignment="1">
      <alignment vertical="top"/>
    </xf>
    <xf numFmtId="3" fontId="0" fillId="0" borderId="0" xfId="0" applyNumberFormat="1" applyFill="1" applyBorder="1" applyAlignment="1"/>
    <xf numFmtId="0" fontId="3" fillId="0" borderId="0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" xfId="0" applyBorder="1"/>
    <xf numFmtId="0" fontId="4" fillId="0" borderId="0" xfId="0" applyFont="1"/>
    <xf numFmtId="0" fontId="0" fillId="5" borderId="0" xfId="0" applyFill="1"/>
    <xf numFmtId="0" fontId="0" fillId="4" borderId="0" xfId="0" applyFill="1"/>
    <xf numFmtId="0" fontId="0" fillId="6" borderId="0" xfId="0" applyFill="1"/>
    <xf numFmtId="0" fontId="0" fillId="7" borderId="0" xfId="0" applyFill="1"/>
    <xf numFmtId="0" fontId="0" fillId="5" borderId="0" xfId="0" applyFont="1" applyFill="1" applyBorder="1" applyAlignment="1">
      <alignment vertical="top"/>
    </xf>
    <xf numFmtId="0" fontId="0" fillId="5" borderId="0" xfId="0" applyFont="1" applyFill="1" applyBorder="1" applyAlignment="1">
      <alignment vertical="top" wrapText="1"/>
    </xf>
    <xf numFmtId="0" fontId="0" fillId="5" borderId="0" xfId="0" applyFill="1" applyBorder="1" applyAlignment="1">
      <alignment horizontal="left" vertical="top"/>
    </xf>
    <xf numFmtId="0" fontId="0" fillId="4" borderId="0" xfId="0" applyFont="1" applyFill="1" applyBorder="1" applyAlignment="1">
      <alignment vertical="top"/>
    </xf>
    <xf numFmtId="0" fontId="0" fillId="4" borderId="0" xfId="0" applyFont="1" applyFill="1" applyBorder="1" applyAlignment="1">
      <alignment vertical="top" wrapText="1"/>
    </xf>
    <xf numFmtId="0" fontId="0" fillId="4" borderId="0" xfId="0" applyFill="1" applyBorder="1" applyAlignment="1">
      <alignment horizontal="left" vertical="top"/>
    </xf>
    <xf numFmtId="0" fontId="0" fillId="6" borderId="0" xfId="0" applyFont="1" applyFill="1" applyBorder="1" applyAlignment="1">
      <alignment vertical="top"/>
    </xf>
    <xf numFmtId="0" fontId="0" fillId="6" borderId="0" xfId="0" applyFill="1" applyBorder="1" applyAlignment="1">
      <alignment horizontal="left"/>
    </xf>
    <xf numFmtId="0" fontId="0" fillId="7" borderId="0" xfId="0" applyFont="1" applyFill="1" applyBorder="1" applyAlignment="1">
      <alignment vertical="top"/>
    </xf>
    <xf numFmtId="0" fontId="0" fillId="7" borderId="0" xfId="0" applyFont="1" applyFill="1" applyBorder="1" applyAlignment="1">
      <alignment vertical="top" wrapText="1"/>
    </xf>
    <xf numFmtId="0" fontId="0" fillId="7" borderId="0" xfId="0" applyFill="1" applyBorder="1" applyAlignment="1">
      <alignment horizontal="left" vertical="top"/>
    </xf>
    <xf numFmtId="4" fontId="0" fillId="0" borderId="0" xfId="0" applyNumberFormat="1"/>
    <xf numFmtId="4" fontId="0" fillId="4" borderId="0" xfId="0" applyNumberFormat="1" applyFill="1"/>
    <xf numFmtId="0" fontId="2" fillId="3" borderId="0" xfId="0" applyFont="1" applyFill="1" applyBorder="1"/>
    <xf numFmtId="0" fontId="5" fillId="3" borderId="0" xfId="0" applyFont="1" applyFill="1" applyBorder="1" applyAlignment="1">
      <alignment horizontal="left" vertical="top"/>
    </xf>
    <xf numFmtId="3" fontId="2" fillId="0" borderId="0" xfId="0" applyNumberFormat="1" applyFont="1" applyFill="1" applyBorder="1"/>
    <xf numFmtId="0" fontId="5" fillId="0" borderId="0" xfId="0" applyFont="1" applyBorder="1"/>
    <xf numFmtId="3" fontId="5" fillId="0" borderId="0" xfId="0" applyNumberFormat="1" applyFont="1" applyBorder="1"/>
    <xf numFmtId="0" fontId="0" fillId="0" borderId="0" xfId="0" applyFill="1" applyBorder="1" applyAlignment="1">
      <alignment vertical="top"/>
    </xf>
    <xf numFmtId="3" fontId="0" fillId="0" borderId="0" xfId="0" applyNumberFormat="1" applyFill="1" applyBorder="1"/>
    <xf numFmtId="0" fontId="0" fillId="8" borderId="0" xfId="0" applyFont="1" applyFill="1" applyBorder="1" applyAlignment="1">
      <alignment vertical="top"/>
    </xf>
    <xf numFmtId="0" fontId="0" fillId="8" borderId="0" xfId="0" applyFont="1" applyFill="1" applyBorder="1" applyAlignment="1">
      <alignment vertical="top" wrapText="1"/>
    </xf>
    <xf numFmtId="0" fontId="0" fillId="8" borderId="0" xfId="0" applyFill="1" applyBorder="1" applyAlignment="1">
      <alignment horizontal="left" vertical="top"/>
    </xf>
    <xf numFmtId="3" fontId="0" fillId="4" borderId="0" xfId="0" applyNumberFormat="1" applyFill="1" applyBorder="1" applyAlignment="1">
      <alignment horizontal="center" vertical="center"/>
    </xf>
    <xf numFmtId="3" fontId="0" fillId="8" borderId="0" xfId="0" applyNumberFormat="1" applyFill="1" applyBorder="1" applyAlignment="1">
      <alignment horizontal="center" vertical="center"/>
    </xf>
    <xf numFmtId="3" fontId="0" fillId="7" borderId="0" xfId="0" applyNumberFormat="1" applyFill="1" applyBorder="1" applyAlignment="1">
      <alignment horizontal="center" vertical="center"/>
    </xf>
    <xf numFmtId="3" fontId="0" fillId="5" borderId="0" xfId="0" applyNumberFormat="1" applyFill="1" applyBorder="1" applyAlignment="1">
      <alignment horizontal="center" vertical="center"/>
    </xf>
    <xf numFmtId="3" fontId="0" fillId="6" borderId="0" xfId="0" applyNumberForma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3" fontId="0" fillId="5" borderId="0" xfId="0" applyNumberFormat="1" applyFill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7" fillId="9" borderId="0" xfId="0" applyFont="1" applyFill="1" applyAlignment="1">
      <alignment horizontal="center" wrapText="1"/>
    </xf>
    <xf numFmtId="0" fontId="0" fillId="10" borderId="0" xfId="0" applyFill="1"/>
    <xf numFmtId="0" fontId="8" fillId="10" borderId="0" xfId="0" applyFont="1" applyFill="1"/>
    <xf numFmtId="3" fontId="0" fillId="10" borderId="0" xfId="0" applyNumberFormat="1" applyFill="1"/>
    <xf numFmtId="4" fontId="0" fillId="10" borderId="0" xfId="0" applyNumberFormat="1" applyFill="1"/>
    <xf numFmtId="0" fontId="0" fillId="11" borderId="0" xfId="0" applyFill="1"/>
    <xf numFmtId="0" fontId="8" fillId="11" borderId="0" xfId="0" applyFont="1" applyFill="1"/>
    <xf numFmtId="3" fontId="0" fillId="11" borderId="0" xfId="0" applyNumberFormat="1" applyFill="1"/>
    <xf numFmtId="4" fontId="0" fillId="11" borderId="0" xfId="0" applyNumberFormat="1" applyFill="1"/>
    <xf numFmtId="3" fontId="6" fillId="12" borderId="0" xfId="0" applyNumberFormat="1" applyFont="1" applyFill="1"/>
    <xf numFmtId="4" fontId="6" fillId="12" borderId="0" xfId="0" applyNumberFormat="1" applyFont="1" applyFill="1"/>
    <xf numFmtId="0" fontId="6" fillId="12" borderId="0" xfId="0" applyFont="1" applyFill="1"/>
    <xf numFmtId="0" fontId="7" fillId="13" borderId="0" xfId="0" applyFont="1" applyFill="1"/>
    <xf numFmtId="3" fontId="7" fillId="13" borderId="0" xfId="0" applyNumberFormat="1" applyFont="1" applyFill="1"/>
    <xf numFmtId="4" fontId="7" fillId="13" borderId="0" xfId="0" applyNumberFormat="1" applyFont="1" applyFill="1"/>
    <xf numFmtId="0" fontId="0" fillId="8" borderId="0" xfId="0" applyFont="1" applyFill="1" applyBorder="1"/>
    <xf numFmtId="0" fontId="4" fillId="14" borderId="0" xfId="0" applyFont="1" applyFill="1"/>
    <xf numFmtId="3" fontId="0" fillId="6" borderId="0" xfId="0" applyNumberFormat="1" applyFill="1"/>
    <xf numFmtId="4" fontId="0" fillId="6" borderId="0" xfId="0" applyNumberFormat="1" applyFill="1"/>
    <xf numFmtId="0" fontId="8" fillId="6" borderId="0" xfId="0" applyFont="1" applyFill="1"/>
    <xf numFmtId="0" fontId="8" fillId="4" borderId="0" xfId="0" applyFont="1" applyFill="1"/>
    <xf numFmtId="3" fontId="0" fillId="4" borderId="0" xfId="0" applyNumberFormat="1" applyFill="1"/>
    <xf numFmtId="0" fontId="0" fillId="8" borderId="0" xfId="0" applyFill="1"/>
    <xf numFmtId="0" fontId="8" fillId="8" borderId="0" xfId="0" applyFont="1" applyFill="1"/>
    <xf numFmtId="3" fontId="0" fillId="8" borderId="0" xfId="0" applyNumberFormat="1" applyFill="1"/>
    <xf numFmtId="4" fontId="0" fillId="8" borderId="0" xfId="0" applyNumberFormat="1" applyFill="1"/>
    <xf numFmtId="0" fontId="8" fillId="7" borderId="0" xfId="0" applyFont="1" applyFill="1"/>
    <xf numFmtId="3" fontId="0" fillId="7" borderId="0" xfId="0" applyNumberFormat="1" applyFill="1"/>
    <xf numFmtId="4" fontId="0" fillId="7" borderId="0" xfId="0" applyNumberFormat="1" applyFill="1"/>
    <xf numFmtId="0" fontId="9" fillId="0" borderId="0" xfId="1"/>
    <xf numFmtId="0" fontId="10" fillId="0" borderId="0" xfId="1" applyFont="1" applyAlignment="1">
      <alignment horizontal="left"/>
    </xf>
    <xf numFmtId="0" fontId="11" fillId="9" borderId="0" xfId="1" applyFont="1" applyFill="1" applyAlignment="1">
      <alignment horizontal="center" wrapText="1"/>
    </xf>
    <xf numFmtId="0" fontId="9" fillId="10" borderId="0" xfId="1" applyFill="1"/>
    <xf numFmtId="0" fontId="9" fillId="11" borderId="0" xfId="1" applyFill="1"/>
    <xf numFmtId="0" fontId="10" fillId="12" borderId="0" xfId="1" applyFont="1" applyFill="1"/>
    <xf numFmtId="0" fontId="12" fillId="10" borderId="0" xfId="1" applyFont="1" applyFill="1"/>
    <xf numFmtId="0" fontId="12" fillId="11" borderId="0" xfId="1" applyFont="1" applyFill="1"/>
    <xf numFmtId="3" fontId="9" fillId="10" borderId="0" xfId="1" applyNumberFormat="1" applyFill="1"/>
    <xf numFmtId="3" fontId="9" fillId="11" borderId="0" xfId="1" applyNumberFormat="1" applyFill="1"/>
    <xf numFmtId="3" fontId="10" fillId="12" borderId="0" xfId="1" applyNumberFormat="1" applyFont="1" applyFill="1"/>
    <xf numFmtId="4" fontId="9" fillId="10" borderId="0" xfId="1" applyNumberFormat="1" applyFill="1"/>
    <xf numFmtId="4" fontId="9" fillId="11" borderId="0" xfId="1" applyNumberFormat="1" applyFill="1"/>
    <xf numFmtId="4" fontId="10" fillId="12" borderId="0" xfId="1" applyNumberFormat="1" applyFont="1" applyFill="1"/>
    <xf numFmtId="0" fontId="11" fillId="13" borderId="0" xfId="1" applyFont="1" applyFill="1"/>
    <xf numFmtId="3" fontId="11" fillId="13" borderId="0" xfId="1" applyNumberFormat="1" applyFont="1" applyFill="1"/>
    <xf numFmtId="4" fontId="11" fillId="13" borderId="0" xfId="1" applyNumberFormat="1" applyFont="1" applyFill="1"/>
    <xf numFmtId="0" fontId="9" fillId="6" borderId="0" xfId="1" applyFill="1"/>
    <xf numFmtId="3" fontId="9" fillId="6" borderId="0" xfId="1" applyNumberFormat="1" applyFill="1"/>
    <xf numFmtId="4" fontId="9" fillId="6" borderId="0" xfId="1" applyNumberFormat="1" applyFill="1"/>
    <xf numFmtId="0" fontId="9" fillId="5" borderId="0" xfId="1" applyFill="1"/>
    <xf numFmtId="0" fontId="12" fillId="5" borderId="0" xfId="1" applyFont="1" applyFill="1"/>
    <xf numFmtId="3" fontId="9" fillId="5" borderId="0" xfId="1" applyNumberFormat="1" applyFill="1"/>
    <xf numFmtId="4" fontId="9" fillId="5" borderId="0" xfId="1" applyNumberFormat="1" applyFill="1"/>
    <xf numFmtId="0" fontId="9" fillId="8" borderId="0" xfId="1" applyFill="1"/>
    <xf numFmtId="0" fontId="12" fillId="8" borderId="0" xfId="1" applyFont="1" applyFill="1"/>
    <xf numFmtId="3" fontId="9" fillId="8" borderId="0" xfId="1" applyNumberFormat="1" applyFill="1"/>
    <xf numFmtId="4" fontId="9" fillId="8" borderId="0" xfId="1" applyNumberForma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695325</xdr:colOff>
      <xdr:row>0</xdr:row>
      <xdr:rowOff>999179</xdr:rowOff>
    </xdr:to>
    <xdr:pic>
      <xdr:nvPicPr>
        <xdr:cNvPr id="4" name="Bildobjekt 32" descr="Höje å vattenrå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2975" cy="999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6</xdr:row>
      <xdr:rowOff>0</xdr:rowOff>
    </xdr:from>
    <xdr:to>
      <xdr:col>8</xdr:col>
      <xdr:colOff>257175</xdr:colOff>
      <xdr:row>7</xdr:row>
      <xdr:rowOff>19050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51447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7</xdr:row>
      <xdr:rowOff>0</xdr:rowOff>
    </xdr:from>
    <xdr:to>
      <xdr:col>8</xdr:col>
      <xdr:colOff>257175</xdr:colOff>
      <xdr:row>8</xdr:row>
      <xdr:rowOff>19050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72402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8</xdr:row>
      <xdr:rowOff>0</xdr:rowOff>
    </xdr:from>
    <xdr:to>
      <xdr:col>8</xdr:col>
      <xdr:colOff>257175</xdr:colOff>
      <xdr:row>9</xdr:row>
      <xdr:rowOff>19050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93357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9</xdr:row>
      <xdr:rowOff>0</xdr:rowOff>
    </xdr:from>
    <xdr:to>
      <xdr:col>8</xdr:col>
      <xdr:colOff>257175</xdr:colOff>
      <xdr:row>10</xdr:row>
      <xdr:rowOff>19050</xdr:rowOff>
    </xdr:to>
    <xdr:pic>
      <xdr:nvPicPr>
        <xdr:cNvPr id="5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214312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10</xdr:row>
      <xdr:rowOff>0</xdr:rowOff>
    </xdr:from>
    <xdr:to>
      <xdr:col>8</xdr:col>
      <xdr:colOff>257175</xdr:colOff>
      <xdr:row>11</xdr:row>
      <xdr:rowOff>19050</xdr:rowOff>
    </xdr:to>
    <xdr:pic>
      <xdr:nvPicPr>
        <xdr:cNvPr id="6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235267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11</xdr:row>
      <xdr:rowOff>0</xdr:rowOff>
    </xdr:from>
    <xdr:to>
      <xdr:col>8</xdr:col>
      <xdr:colOff>257175</xdr:colOff>
      <xdr:row>12</xdr:row>
      <xdr:rowOff>19050</xdr:rowOff>
    </xdr:to>
    <xdr:pic>
      <xdr:nvPicPr>
        <xdr:cNvPr id="7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256222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12</xdr:row>
      <xdr:rowOff>0</xdr:rowOff>
    </xdr:from>
    <xdr:to>
      <xdr:col>8</xdr:col>
      <xdr:colOff>257175</xdr:colOff>
      <xdr:row>13</xdr:row>
      <xdr:rowOff>19050</xdr:rowOff>
    </xdr:to>
    <xdr:pic>
      <xdr:nvPicPr>
        <xdr:cNvPr id="8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277177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13</xdr:row>
      <xdr:rowOff>0</xdr:rowOff>
    </xdr:from>
    <xdr:to>
      <xdr:col>8</xdr:col>
      <xdr:colOff>257175</xdr:colOff>
      <xdr:row>14</xdr:row>
      <xdr:rowOff>19050</xdr:rowOff>
    </xdr:to>
    <xdr:pic>
      <xdr:nvPicPr>
        <xdr:cNvPr id="9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298132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14</xdr:row>
      <xdr:rowOff>0</xdr:rowOff>
    </xdr:from>
    <xdr:to>
      <xdr:col>8</xdr:col>
      <xdr:colOff>257175</xdr:colOff>
      <xdr:row>15</xdr:row>
      <xdr:rowOff>19050</xdr:rowOff>
    </xdr:to>
    <xdr:pic>
      <xdr:nvPicPr>
        <xdr:cNvPr id="1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319087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15</xdr:row>
      <xdr:rowOff>0</xdr:rowOff>
    </xdr:from>
    <xdr:to>
      <xdr:col>8</xdr:col>
      <xdr:colOff>257175</xdr:colOff>
      <xdr:row>16</xdr:row>
      <xdr:rowOff>19050</xdr:rowOff>
    </xdr:to>
    <xdr:pic>
      <xdr:nvPicPr>
        <xdr:cNvPr id="11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340042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16</xdr:row>
      <xdr:rowOff>0</xdr:rowOff>
    </xdr:from>
    <xdr:to>
      <xdr:col>8</xdr:col>
      <xdr:colOff>257175</xdr:colOff>
      <xdr:row>17</xdr:row>
      <xdr:rowOff>19050</xdr:rowOff>
    </xdr:to>
    <xdr:pic>
      <xdr:nvPicPr>
        <xdr:cNvPr id="1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360997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17</xdr:row>
      <xdr:rowOff>0</xdr:rowOff>
    </xdr:from>
    <xdr:to>
      <xdr:col>8</xdr:col>
      <xdr:colOff>257175</xdr:colOff>
      <xdr:row>18</xdr:row>
      <xdr:rowOff>19050</xdr:rowOff>
    </xdr:to>
    <xdr:pic>
      <xdr:nvPicPr>
        <xdr:cNvPr id="13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381952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19</xdr:row>
      <xdr:rowOff>0</xdr:rowOff>
    </xdr:from>
    <xdr:to>
      <xdr:col>8</xdr:col>
      <xdr:colOff>257175</xdr:colOff>
      <xdr:row>20</xdr:row>
      <xdr:rowOff>19050</xdr:rowOff>
    </xdr:to>
    <xdr:pic>
      <xdr:nvPicPr>
        <xdr:cNvPr id="14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421957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20</xdr:row>
      <xdr:rowOff>0</xdr:rowOff>
    </xdr:from>
    <xdr:to>
      <xdr:col>8</xdr:col>
      <xdr:colOff>257175</xdr:colOff>
      <xdr:row>21</xdr:row>
      <xdr:rowOff>19050</xdr:rowOff>
    </xdr:to>
    <xdr:pic>
      <xdr:nvPicPr>
        <xdr:cNvPr id="15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442912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21</xdr:row>
      <xdr:rowOff>0</xdr:rowOff>
    </xdr:from>
    <xdr:to>
      <xdr:col>8</xdr:col>
      <xdr:colOff>257175</xdr:colOff>
      <xdr:row>22</xdr:row>
      <xdr:rowOff>19050</xdr:rowOff>
    </xdr:to>
    <xdr:pic>
      <xdr:nvPicPr>
        <xdr:cNvPr id="16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463867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26</xdr:row>
      <xdr:rowOff>0</xdr:rowOff>
    </xdr:from>
    <xdr:to>
      <xdr:col>8</xdr:col>
      <xdr:colOff>257175</xdr:colOff>
      <xdr:row>27</xdr:row>
      <xdr:rowOff>19050</xdr:rowOff>
    </xdr:to>
    <xdr:pic>
      <xdr:nvPicPr>
        <xdr:cNvPr id="17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561022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27</xdr:row>
      <xdr:rowOff>0</xdr:rowOff>
    </xdr:from>
    <xdr:to>
      <xdr:col>8</xdr:col>
      <xdr:colOff>257175</xdr:colOff>
      <xdr:row>28</xdr:row>
      <xdr:rowOff>19050</xdr:rowOff>
    </xdr:to>
    <xdr:pic>
      <xdr:nvPicPr>
        <xdr:cNvPr id="18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581977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28</xdr:row>
      <xdr:rowOff>0</xdr:rowOff>
    </xdr:from>
    <xdr:to>
      <xdr:col>8</xdr:col>
      <xdr:colOff>257175</xdr:colOff>
      <xdr:row>29</xdr:row>
      <xdr:rowOff>19050</xdr:rowOff>
    </xdr:to>
    <xdr:pic>
      <xdr:nvPicPr>
        <xdr:cNvPr id="19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602932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29</xdr:row>
      <xdr:rowOff>0</xdr:rowOff>
    </xdr:from>
    <xdr:to>
      <xdr:col>8</xdr:col>
      <xdr:colOff>257175</xdr:colOff>
      <xdr:row>30</xdr:row>
      <xdr:rowOff>19050</xdr:rowOff>
    </xdr:to>
    <xdr:pic>
      <xdr:nvPicPr>
        <xdr:cNvPr id="2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623887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30</xdr:row>
      <xdr:rowOff>0</xdr:rowOff>
    </xdr:from>
    <xdr:to>
      <xdr:col>8</xdr:col>
      <xdr:colOff>257175</xdr:colOff>
      <xdr:row>31</xdr:row>
      <xdr:rowOff>19050</xdr:rowOff>
    </xdr:to>
    <xdr:pic>
      <xdr:nvPicPr>
        <xdr:cNvPr id="21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644842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31</xdr:row>
      <xdr:rowOff>0</xdr:rowOff>
    </xdr:from>
    <xdr:to>
      <xdr:col>8</xdr:col>
      <xdr:colOff>257175</xdr:colOff>
      <xdr:row>32</xdr:row>
      <xdr:rowOff>19050</xdr:rowOff>
    </xdr:to>
    <xdr:pic>
      <xdr:nvPicPr>
        <xdr:cNvPr id="2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665797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32</xdr:row>
      <xdr:rowOff>0</xdr:rowOff>
    </xdr:from>
    <xdr:to>
      <xdr:col>8</xdr:col>
      <xdr:colOff>257175</xdr:colOff>
      <xdr:row>33</xdr:row>
      <xdr:rowOff>19050</xdr:rowOff>
    </xdr:to>
    <xdr:pic>
      <xdr:nvPicPr>
        <xdr:cNvPr id="23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686752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33</xdr:row>
      <xdr:rowOff>0</xdr:rowOff>
    </xdr:from>
    <xdr:to>
      <xdr:col>8</xdr:col>
      <xdr:colOff>257175</xdr:colOff>
      <xdr:row>34</xdr:row>
      <xdr:rowOff>19050</xdr:rowOff>
    </xdr:to>
    <xdr:pic>
      <xdr:nvPicPr>
        <xdr:cNvPr id="24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707707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34</xdr:row>
      <xdr:rowOff>0</xdr:rowOff>
    </xdr:from>
    <xdr:to>
      <xdr:col>8</xdr:col>
      <xdr:colOff>257175</xdr:colOff>
      <xdr:row>35</xdr:row>
      <xdr:rowOff>19050</xdr:rowOff>
    </xdr:to>
    <xdr:pic>
      <xdr:nvPicPr>
        <xdr:cNvPr id="25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728662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35</xdr:row>
      <xdr:rowOff>0</xdr:rowOff>
    </xdr:from>
    <xdr:to>
      <xdr:col>8</xdr:col>
      <xdr:colOff>257175</xdr:colOff>
      <xdr:row>36</xdr:row>
      <xdr:rowOff>19050</xdr:rowOff>
    </xdr:to>
    <xdr:pic>
      <xdr:nvPicPr>
        <xdr:cNvPr id="26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749617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36</xdr:row>
      <xdr:rowOff>0</xdr:rowOff>
    </xdr:from>
    <xdr:to>
      <xdr:col>8</xdr:col>
      <xdr:colOff>257175</xdr:colOff>
      <xdr:row>37</xdr:row>
      <xdr:rowOff>19050</xdr:rowOff>
    </xdr:to>
    <xdr:pic>
      <xdr:nvPicPr>
        <xdr:cNvPr id="27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770572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39</xdr:row>
      <xdr:rowOff>0</xdr:rowOff>
    </xdr:from>
    <xdr:to>
      <xdr:col>8</xdr:col>
      <xdr:colOff>257175</xdr:colOff>
      <xdr:row>40</xdr:row>
      <xdr:rowOff>19050</xdr:rowOff>
    </xdr:to>
    <xdr:pic>
      <xdr:nvPicPr>
        <xdr:cNvPr id="28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829627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42</xdr:row>
      <xdr:rowOff>0</xdr:rowOff>
    </xdr:from>
    <xdr:to>
      <xdr:col>8</xdr:col>
      <xdr:colOff>257175</xdr:colOff>
      <xdr:row>43</xdr:row>
      <xdr:rowOff>19050</xdr:rowOff>
    </xdr:to>
    <xdr:pic>
      <xdr:nvPicPr>
        <xdr:cNvPr id="29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888682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46</xdr:row>
      <xdr:rowOff>0</xdr:rowOff>
    </xdr:from>
    <xdr:to>
      <xdr:col>8</xdr:col>
      <xdr:colOff>257175</xdr:colOff>
      <xdr:row>47</xdr:row>
      <xdr:rowOff>19050</xdr:rowOff>
    </xdr:to>
    <xdr:pic>
      <xdr:nvPicPr>
        <xdr:cNvPr id="3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966787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47</xdr:row>
      <xdr:rowOff>0</xdr:rowOff>
    </xdr:from>
    <xdr:to>
      <xdr:col>8</xdr:col>
      <xdr:colOff>257175</xdr:colOff>
      <xdr:row>48</xdr:row>
      <xdr:rowOff>19050</xdr:rowOff>
    </xdr:to>
    <xdr:pic>
      <xdr:nvPicPr>
        <xdr:cNvPr id="31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987742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48</xdr:row>
      <xdr:rowOff>0</xdr:rowOff>
    </xdr:from>
    <xdr:to>
      <xdr:col>8</xdr:col>
      <xdr:colOff>257175</xdr:colOff>
      <xdr:row>49</xdr:row>
      <xdr:rowOff>19050</xdr:rowOff>
    </xdr:to>
    <xdr:pic>
      <xdr:nvPicPr>
        <xdr:cNvPr id="3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008697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49</xdr:row>
      <xdr:rowOff>0</xdr:rowOff>
    </xdr:from>
    <xdr:to>
      <xdr:col>8</xdr:col>
      <xdr:colOff>257175</xdr:colOff>
      <xdr:row>50</xdr:row>
      <xdr:rowOff>19050</xdr:rowOff>
    </xdr:to>
    <xdr:pic>
      <xdr:nvPicPr>
        <xdr:cNvPr id="33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029652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50</xdr:row>
      <xdr:rowOff>0</xdr:rowOff>
    </xdr:from>
    <xdr:to>
      <xdr:col>8</xdr:col>
      <xdr:colOff>257175</xdr:colOff>
      <xdr:row>51</xdr:row>
      <xdr:rowOff>19050</xdr:rowOff>
    </xdr:to>
    <xdr:pic>
      <xdr:nvPicPr>
        <xdr:cNvPr id="34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050607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51</xdr:row>
      <xdr:rowOff>0</xdr:rowOff>
    </xdr:from>
    <xdr:to>
      <xdr:col>8</xdr:col>
      <xdr:colOff>257175</xdr:colOff>
      <xdr:row>52</xdr:row>
      <xdr:rowOff>19050</xdr:rowOff>
    </xdr:to>
    <xdr:pic>
      <xdr:nvPicPr>
        <xdr:cNvPr id="35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071562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52</xdr:row>
      <xdr:rowOff>0</xdr:rowOff>
    </xdr:from>
    <xdr:to>
      <xdr:col>8</xdr:col>
      <xdr:colOff>257175</xdr:colOff>
      <xdr:row>53</xdr:row>
      <xdr:rowOff>19050</xdr:rowOff>
    </xdr:to>
    <xdr:pic>
      <xdr:nvPicPr>
        <xdr:cNvPr id="36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092517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53</xdr:row>
      <xdr:rowOff>0</xdr:rowOff>
    </xdr:from>
    <xdr:to>
      <xdr:col>8</xdr:col>
      <xdr:colOff>257175</xdr:colOff>
      <xdr:row>54</xdr:row>
      <xdr:rowOff>19050</xdr:rowOff>
    </xdr:to>
    <xdr:pic>
      <xdr:nvPicPr>
        <xdr:cNvPr id="37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113472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54</xdr:row>
      <xdr:rowOff>0</xdr:rowOff>
    </xdr:from>
    <xdr:to>
      <xdr:col>8</xdr:col>
      <xdr:colOff>257175</xdr:colOff>
      <xdr:row>55</xdr:row>
      <xdr:rowOff>19050</xdr:rowOff>
    </xdr:to>
    <xdr:pic>
      <xdr:nvPicPr>
        <xdr:cNvPr id="38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134427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56</xdr:row>
      <xdr:rowOff>0</xdr:rowOff>
    </xdr:from>
    <xdr:to>
      <xdr:col>8</xdr:col>
      <xdr:colOff>257175</xdr:colOff>
      <xdr:row>57</xdr:row>
      <xdr:rowOff>19050</xdr:rowOff>
    </xdr:to>
    <xdr:pic>
      <xdr:nvPicPr>
        <xdr:cNvPr id="39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174432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57</xdr:row>
      <xdr:rowOff>0</xdr:rowOff>
    </xdr:from>
    <xdr:to>
      <xdr:col>8</xdr:col>
      <xdr:colOff>257175</xdr:colOff>
      <xdr:row>58</xdr:row>
      <xdr:rowOff>19050</xdr:rowOff>
    </xdr:to>
    <xdr:pic>
      <xdr:nvPicPr>
        <xdr:cNvPr id="4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195387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58</xdr:row>
      <xdr:rowOff>0</xdr:rowOff>
    </xdr:from>
    <xdr:to>
      <xdr:col>8</xdr:col>
      <xdr:colOff>257175</xdr:colOff>
      <xdr:row>59</xdr:row>
      <xdr:rowOff>19050</xdr:rowOff>
    </xdr:to>
    <xdr:pic>
      <xdr:nvPicPr>
        <xdr:cNvPr id="41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216342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59</xdr:row>
      <xdr:rowOff>0</xdr:rowOff>
    </xdr:from>
    <xdr:to>
      <xdr:col>8</xdr:col>
      <xdr:colOff>257175</xdr:colOff>
      <xdr:row>60</xdr:row>
      <xdr:rowOff>19050</xdr:rowOff>
    </xdr:to>
    <xdr:pic>
      <xdr:nvPicPr>
        <xdr:cNvPr id="4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237297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60</xdr:row>
      <xdr:rowOff>0</xdr:rowOff>
    </xdr:from>
    <xdr:to>
      <xdr:col>8</xdr:col>
      <xdr:colOff>257175</xdr:colOff>
      <xdr:row>61</xdr:row>
      <xdr:rowOff>19050</xdr:rowOff>
    </xdr:to>
    <xdr:pic>
      <xdr:nvPicPr>
        <xdr:cNvPr id="43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258252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61</xdr:row>
      <xdr:rowOff>0</xdr:rowOff>
    </xdr:from>
    <xdr:to>
      <xdr:col>8</xdr:col>
      <xdr:colOff>257175</xdr:colOff>
      <xdr:row>62</xdr:row>
      <xdr:rowOff>19050</xdr:rowOff>
    </xdr:to>
    <xdr:pic>
      <xdr:nvPicPr>
        <xdr:cNvPr id="44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279207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62</xdr:row>
      <xdr:rowOff>0</xdr:rowOff>
    </xdr:from>
    <xdr:to>
      <xdr:col>8</xdr:col>
      <xdr:colOff>257175</xdr:colOff>
      <xdr:row>63</xdr:row>
      <xdr:rowOff>19050</xdr:rowOff>
    </xdr:to>
    <xdr:pic>
      <xdr:nvPicPr>
        <xdr:cNvPr id="45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300162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63</xdr:row>
      <xdr:rowOff>0</xdr:rowOff>
    </xdr:from>
    <xdr:to>
      <xdr:col>8</xdr:col>
      <xdr:colOff>257175</xdr:colOff>
      <xdr:row>64</xdr:row>
      <xdr:rowOff>19050</xdr:rowOff>
    </xdr:to>
    <xdr:pic>
      <xdr:nvPicPr>
        <xdr:cNvPr id="46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321117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64</xdr:row>
      <xdr:rowOff>0</xdr:rowOff>
    </xdr:from>
    <xdr:to>
      <xdr:col>8</xdr:col>
      <xdr:colOff>257175</xdr:colOff>
      <xdr:row>65</xdr:row>
      <xdr:rowOff>19050</xdr:rowOff>
    </xdr:to>
    <xdr:pic>
      <xdr:nvPicPr>
        <xdr:cNvPr id="47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342072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65</xdr:row>
      <xdr:rowOff>0</xdr:rowOff>
    </xdr:from>
    <xdr:to>
      <xdr:col>8</xdr:col>
      <xdr:colOff>257175</xdr:colOff>
      <xdr:row>66</xdr:row>
      <xdr:rowOff>19050</xdr:rowOff>
    </xdr:to>
    <xdr:pic>
      <xdr:nvPicPr>
        <xdr:cNvPr id="48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363027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66</xdr:row>
      <xdr:rowOff>0</xdr:rowOff>
    </xdr:from>
    <xdr:to>
      <xdr:col>8</xdr:col>
      <xdr:colOff>257175</xdr:colOff>
      <xdr:row>67</xdr:row>
      <xdr:rowOff>19050</xdr:rowOff>
    </xdr:to>
    <xdr:pic>
      <xdr:nvPicPr>
        <xdr:cNvPr id="49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383982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67</xdr:row>
      <xdr:rowOff>0</xdr:rowOff>
    </xdr:from>
    <xdr:to>
      <xdr:col>8</xdr:col>
      <xdr:colOff>257175</xdr:colOff>
      <xdr:row>68</xdr:row>
      <xdr:rowOff>19050</xdr:rowOff>
    </xdr:to>
    <xdr:pic>
      <xdr:nvPicPr>
        <xdr:cNvPr id="5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404937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68</xdr:row>
      <xdr:rowOff>0</xdr:rowOff>
    </xdr:from>
    <xdr:to>
      <xdr:col>8</xdr:col>
      <xdr:colOff>257175</xdr:colOff>
      <xdr:row>69</xdr:row>
      <xdr:rowOff>19050</xdr:rowOff>
    </xdr:to>
    <xdr:pic>
      <xdr:nvPicPr>
        <xdr:cNvPr id="51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425892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69</xdr:row>
      <xdr:rowOff>0</xdr:rowOff>
    </xdr:from>
    <xdr:to>
      <xdr:col>8</xdr:col>
      <xdr:colOff>257175</xdr:colOff>
      <xdr:row>70</xdr:row>
      <xdr:rowOff>19050</xdr:rowOff>
    </xdr:to>
    <xdr:pic>
      <xdr:nvPicPr>
        <xdr:cNvPr id="5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446847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70</xdr:row>
      <xdr:rowOff>0</xdr:rowOff>
    </xdr:from>
    <xdr:to>
      <xdr:col>8</xdr:col>
      <xdr:colOff>257175</xdr:colOff>
      <xdr:row>71</xdr:row>
      <xdr:rowOff>19050</xdr:rowOff>
    </xdr:to>
    <xdr:pic>
      <xdr:nvPicPr>
        <xdr:cNvPr id="53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467802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71</xdr:row>
      <xdr:rowOff>0</xdr:rowOff>
    </xdr:from>
    <xdr:to>
      <xdr:col>8</xdr:col>
      <xdr:colOff>257175</xdr:colOff>
      <xdr:row>72</xdr:row>
      <xdr:rowOff>19050</xdr:rowOff>
    </xdr:to>
    <xdr:pic>
      <xdr:nvPicPr>
        <xdr:cNvPr id="54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488757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72</xdr:row>
      <xdr:rowOff>0</xdr:rowOff>
    </xdr:from>
    <xdr:to>
      <xdr:col>8</xdr:col>
      <xdr:colOff>257175</xdr:colOff>
      <xdr:row>73</xdr:row>
      <xdr:rowOff>19050</xdr:rowOff>
    </xdr:to>
    <xdr:pic>
      <xdr:nvPicPr>
        <xdr:cNvPr id="55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509712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73</xdr:row>
      <xdr:rowOff>0</xdr:rowOff>
    </xdr:from>
    <xdr:to>
      <xdr:col>8</xdr:col>
      <xdr:colOff>257175</xdr:colOff>
      <xdr:row>74</xdr:row>
      <xdr:rowOff>19050</xdr:rowOff>
    </xdr:to>
    <xdr:pic>
      <xdr:nvPicPr>
        <xdr:cNvPr id="56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530667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74</xdr:row>
      <xdr:rowOff>0</xdr:rowOff>
    </xdr:from>
    <xdr:to>
      <xdr:col>8</xdr:col>
      <xdr:colOff>257175</xdr:colOff>
      <xdr:row>75</xdr:row>
      <xdr:rowOff>19050</xdr:rowOff>
    </xdr:to>
    <xdr:pic>
      <xdr:nvPicPr>
        <xdr:cNvPr id="57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551622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75</xdr:row>
      <xdr:rowOff>0</xdr:rowOff>
    </xdr:from>
    <xdr:to>
      <xdr:col>8</xdr:col>
      <xdr:colOff>257175</xdr:colOff>
      <xdr:row>76</xdr:row>
      <xdr:rowOff>19050</xdr:rowOff>
    </xdr:to>
    <xdr:pic>
      <xdr:nvPicPr>
        <xdr:cNvPr id="58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572577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76</xdr:row>
      <xdr:rowOff>0</xdr:rowOff>
    </xdr:from>
    <xdr:to>
      <xdr:col>8</xdr:col>
      <xdr:colOff>257175</xdr:colOff>
      <xdr:row>77</xdr:row>
      <xdr:rowOff>19050</xdr:rowOff>
    </xdr:to>
    <xdr:pic>
      <xdr:nvPicPr>
        <xdr:cNvPr id="59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593532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77</xdr:row>
      <xdr:rowOff>0</xdr:rowOff>
    </xdr:from>
    <xdr:to>
      <xdr:col>8</xdr:col>
      <xdr:colOff>257175</xdr:colOff>
      <xdr:row>78</xdr:row>
      <xdr:rowOff>19050</xdr:rowOff>
    </xdr:to>
    <xdr:pic>
      <xdr:nvPicPr>
        <xdr:cNvPr id="6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614487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78</xdr:row>
      <xdr:rowOff>0</xdr:rowOff>
    </xdr:from>
    <xdr:to>
      <xdr:col>8</xdr:col>
      <xdr:colOff>257175</xdr:colOff>
      <xdr:row>79</xdr:row>
      <xdr:rowOff>19050</xdr:rowOff>
    </xdr:to>
    <xdr:pic>
      <xdr:nvPicPr>
        <xdr:cNvPr id="61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635442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79</xdr:row>
      <xdr:rowOff>0</xdr:rowOff>
    </xdr:from>
    <xdr:to>
      <xdr:col>8</xdr:col>
      <xdr:colOff>257175</xdr:colOff>
      <xdr:row>80</xdr:row>
      <xdr:rowOff>19050</xdr:rowOff>
    </xdr:to>
    <xdr:pic>
      <xdr:nvPicPr>
        <xdr:cNvPr id="6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656397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80</xdr:row>
      <xdr:rowOff>0</xdr:rowOff>
    </xdr:from>
    <xdr:to>
      <xdr:col>8</xdr:col>
      <xdr:colOff>257175</xdr:colOff>
      <xdr:row>81</xdr:row>
      <xdr:rowOff>19050</xdr:rowOff>
    </xdr:to>
    <xdr:pic>
      <xdr:nvPicPr>
        <xdr:cNvPr id="63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677352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81</xdr:row>
      <xdr:rowOff>0</xdr:rowOff>
    </xdr:from>
    <xdr:to>
      <xdr:col>8</xdr:col>
      <xdr:colOff>257175</xdr:colOff>
      <xdr:row>82</xdr:row>
      <xdr:rowOff>19050</xdr:rowOff>
    </xdr:to>
    <xdr:pic>
      <xdr:nvPicPr>
        <xdr:cNvPr id="64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698307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82</xdr:row>
      <xdr:rowOff>0</xdr:rowOff>
    </xdr:from>
    <xdr:to>
      <xdr:col>8</xdr:col>
      <xdr:colOff>257175</xdr:colOff>
      <xdr:row>83</xdr:row>
      <xdr:rowOff>19050</xdr:rowOff>
    </xdr:to>
    <xdr:pic>
      <xdr:nvPicPr>
        <xdr:cNvPr id="65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719262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95</xdr:row>
      <xdr:rowOff>0</xdr:rowOff>
    </xdr:from>
    <xdr:to>
      <xdr:col>8</xdr:col>
      <xdr:colOff>257175</xdr:colOff>
      <xdr:row>96</xdr:row>
      <xdr:rowOff>19050</xdr:rowOff>
    </xdr:to>
    <xdr:pic>
      <xdr:nvPicPr>
        <xdr:cNvPr id="66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968817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121</xdr:row>
      <xdr:rowOff>0</xdr:rowOff>
    </xdr:from>
    <xdr:to>
      <xdr:col>8</xdr:col>
      <xdr:colOff>257175</xdr:colOff>
      <xdr:row>122</xdr:row>
      <xdr:rowOff>19050</xdr:rowOff>
    </xdr:to>
    <xdr:pic>
      <xdr:nvPicPr>
        <xdr:cNvPr id="67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2466022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122</xdr:row>
      <xdr:rowOff>0</xdr:rowOff>
    </xdr:from>
    <xdr:to>
      <xdr:col>8</xdr:col>
      <xdr:colOff>257175</xdr:colOff>
      <xdr:row>123</xdr:row>
      <xdr:rowOff>19050</xdr:rowOff>
    </xdr:to>
    <xdr:pic>
      <xdr:nvPicPr>
        <xdr:cNvPr id="68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2486977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123</xdr:row>
      <xdr:rowOff>0</xdr:rowOff>
    </xdr:from>
    <xdr:to>
      <xdr:col>8</xdr:col>
      <xdr:colOff>257175</xdr:colOff>
      <xdr:row>124</xdr:row>
      <xdr:rowOff>19050</xdr:rowOff>
    </xdr:to>
    <xdr:pic>
      <xdr:nvPicPr>
        <xdr:cNvPr id="69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2507932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124</xdr:row>
      <xdr:rowOff>0</xdr:rowOff>
    </xdr:from>
    <xdr:to>
      <xdr:col>8</xdr:col>
      <xdr:colOff>257175</xdr:colOff>
      <xdr:row>125</xdr:row>
      <xdr:rowOff>19050</xdr:rowOff>
    </xdr:to>
    <xdr:pic>
      <xdr:nvPicPr>
        <xdr:cNvPr id="7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2528887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125</xdr:row>
      <xdr:rowOff>0</xdr:rowOff>
    </xdr:from>
    <xdr:to>
      <xdr:col>8</xdr:col>
      <xdr:colOff>257175</xdr:colOff>
      <xdr:row>126</xdr:row>
      <xdr:rowOff>19050</xdr:rowOff>
    </xdr:to>
    <xdr:pic>
      <xdr:nvPicPr>
        <xdr:cNvPr id="71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2549842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126</xdr:row>
      <xdr:rowOff>0</xdr:rowOff>
    </xdr:from>
    <xdr:to>
      <xdr:col>8</xdr:col>
      <xdr:colOff>257175</xdr:colOff>
      <xdr:row>127</xdr:row>
      <xdr:rowOff>19050</xdr:rowOff>
    </xdr:to>
    <xdr:pic>
      <xdr:nvPicPr>
        <xdr:cNvPr id="7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2570797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127</xdr:row>
      <xdr:rowOff>0</xdr:rowOff>
    </xdr:from>
    <xdr:to>
      <xdr:col>8</xdr:col>
      <xdr:colOff>257175</xdr:colOff>
      <xdr:row>128</xdr:row>
      <xdr:rowOff>19050</xdr:rowOff>
    </xdr:to>
    <xdr:pic>
      <xdr:nvPicPr>
        <xdr:cNvPr id="73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25917525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128</xdr:row>
      <xdr:rowOff>0</xdr:rowOff>
    </xdr:from>
    <xdr:to>
      <xdr:col>8</xdr:col>
      <xdr:colOff>257175</xdr:colOff>
      <xdr:row>129</xdr:row>
      <xdr:rowOff>19050</xdr:rowOff>
    </xdr:to>
    <xdr:pic>
      <xdr:nvPicPr>
        <xdr:cNvPr id="74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26127075"/>
          <a:ext cx="209550" cy="2095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428625</xdr:colOff>
      <xdr:row>1</xdr:row>
      <xdr:rowOff>0</xdr:rowOff>
    </xdr:to>
    <xdr:pic>
      <xdr:nvPicPr>
        <xdr:cNvPr id="75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28625" cy="561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6</xdr:row>
      <xdr:rowOff>0</xdr:rowOff>
    </xdr:from>
    <xdr:to>
      <xdr:col>8</xdr:col>
      <xdr:colOff>257175</xdr:colOff>
      <xdr:row>8</xdr:row>
      <xdr:rowOff>38100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5144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6</xdr:row>
      <xdr:rowOff>0</xdr:rowOff>
    </xdr:from>
    <xdr:to>
      <xdr:col>8</xdr:col>
      <xdr:colOff>257175</xdr:colOff>
      <xdr:row>8</xdr:row>
      <xdr:rowOff>38100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7240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7</xdr:row>
      <xdr:rowOff>0</xdr:rowOff>
    </xdr:from>
    <xdr:to>
      <xdr:col>8</xdr:col>
      <xdr:colOff>257175</xdr:colOff>
      <xdr:row>8</xdr:row>
      <xdr:rowOff>38100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9335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8</xdr:row>
      <xdr:rowOff>0</xdr:rowOff>
    </xdr:from>
    <xdr:to>
      <xdr:col>8</xdr:col>
      <xdr:colOff>257175</xdr:colOff>
      <xdr:row>26</xdr:row>
      <xdr:rowOff>38100</xdr:rowOff>
    </xdr:to>
    <xdr:pic>
      <xdr:nvPicPr>
        <xdr:cNvPr id="5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21431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8</xdr:row>
      <xdr:rowOff>0</xdr:rowOff>
    </xdr:from>
    <xdr:to>
      <xdr:col>8</xdr:col>
      <xdr:colOff>257175</xdr:colOff>
      <xdr:row>26</xdr:row>
      <xdr:rowOff>38100</xdr:rowOff>
    </xdr:to>
    <xdr:pic>
      <xdr:nvPicPr>
        <xdr:cNvPr id="6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23526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8</xdr:row>
      <xdr:rowOff>0</xdr:rowOff>
    </xdr:from>
    <xdr:to>
      <xdr:col>8</xdr:col>
      <xdr:colOff>257175</xdr:colOff>
      <xdr:row>26</xdr:row>
      <xdr:rowOff>38100</xdr:rowOff>
    </xdr:to>
    <xdr:pic>
      <xdr:nvPicPr>
        <xdr:cNvPr id="7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25622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8</xdr:row>
      <xdr:rowOff>0</xdr:rowOff>
    </xdr:from>
    <xdr:to>
      <xdr:col>8</xdr:col>
      <xdr:colOff>257175</xdr:colOff>
      <xdr:row>26</xdr:row>
      <xdr:rowOff>38100</xdr:rowOff>
    </xdr:to>
    <xdr:pic>
      <xdr:nvPicPr>
        <xdr:cNvPr id="8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27717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8</xdr:row>
      <xdr:rowOff>0</xdr:rowOff>
    </xdr:from>
    <xdr:to>
      <xdr:col>8</xdr:col>
      <xdr:colOff>257175</xdr:colOff>
      <xdr:row>26</xdr:row>
      <xdr:rowOff>38100</xdr:rowOff>
    </xdr:to>
    <xdr:pic>
      <xdr:nvPicPr>
        <xdr:cNvPr id="9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29813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8</xdr:row>
      <xdr:rowOff>0</xdr:rowOff>
    </xdr:from>
    <xdr:to>
      <xdr:col>8</xdr:col>
      <xdr:colOff>257175</xdr:colOff>
      <xdr:row>26</xdr:row>
      <xdr:rowOff>38100</xdr:rowOff>
    </xdr:to>
    <xdr:pic>
      <xdr:nvPicPr>
        <xdr:cNvPr id="1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31908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8</xdr:row>
      <xdr:rowOff>0</xdr:rowOff>
    </xdr:from>
    <xdr:to>
      <xdr:col>8</xdr:col>
      <xdr:colOff>257175</xdr:colOff>
      <xdr:row>26</xdr:row>
      <xdr:rowOff>38100</xdr:rowOff>
    </xdr:to>
    <xdr:pic>
      <xdr:nvPicPr>
        <xdr:cNvPr id="11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34004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8</xdr:row>
      <xdr:rowOff>0</xdr:rowOff>
    </xdr:from>
    <xdr:to>
      <xdr:col>8</xdr:col>
      <xdr:colOff>257175</xdr:colOff>
      <xdr:row>26</xdr:row>
      <xdr:rowOff>38100</xdr:rowOff>
    </xdr:to>
    <xdr:pic>
      <xdr:nvPicPr>
        <xdr:cNvPr id="1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36099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8</xdr:row>
      <xdr:rowOff>0</xdr:rowOff>
    </xdr:from>
    <xdr:to>
      <xdr:col>8</xdr:col>
      <xdr:colOff>257175</xdr:colOff>
      <xdr:row>26</xdr:row>
      <xdr:rowOff>38100</xdr:rowOff>
    </xdr:to>
    <xdr:pic>
      <xdr:nvPicPr>
        <xdr:cNvPr id="13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38195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8</xdr:row>
      <xdr:rowOff>0</xdr:rowOff>
    </xdr:from>
    <xdr:to>
      <xdr:col>8</xdr:col>
      <xdr:colOff>257175</xdr:colOff>
      <xdr:row>26</xdr:row>
      <xdr:rowOff>38100</xdr:rowOff>
    </xdr:to>
    <xdr:pic>
      <xdr:nvPicPr>
        <xdr:cNvPr id="14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42195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8</xdr:row>
      <xdr:rowOff>0</xdr:rowOff>
    </xdr:from>
    <xdr:to>
      <xdr:col>8</xdr:col>
      <xdr:colOff>257175</xdr:colOff>
      <xdr:row>26</xdr:row>
      <xdr:rowOff>38100</xdr:rowOff>
    </xdr:to>
    <xdr:pic>
      <xdr:nvPicPr>
        <xdr:cNvPr id="15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44291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8</xdr:row>
      <xdr:rowOff>0</xdr:rowOff>
    </xdr:from>
    <xdr:to>
      <xdr:col>8</xdr:col>
      <xdr:colOff>257175</xdr:colOff>
      <xdr:row>26</xdr:row>
      <xdr:rowOff>38100</xdr:rowOff>
    </xdr:to>
    <xdr:pic>
      <xdr:nvPicPr>
        <xdr:cNvPr id="16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46386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8</xdr:row>
      <xdr:rowOff>0</xdr:rowOff>
    </xdr:from>
    <xdr:to>
      <xdr:col>8</xdr:col>
      <xdr:colOff>257175</xdr:colOff>
      <xdr:row>26</xdr:row>
      <xdr:rowOff>38100</xdr:rowOff>
    </xdr:to>
    <xdr:pic>
      <xdr:nvPicPr>
        <xdr:cNvPr id="17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56102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8</xdr:row>
      <xdr:rowOff>0</xdr:rowOff>
    </xdr:from>
    <xdr:to>
      <xdr:col>8</xdr:col>
      <xdr:colOff>257175</xdr:colOff>
      <xdr:row>26</xdr:row>
      <xdr:rowOff>38100</xdr:rowOff>
    </xdr:to>
    <xdr:pic>
      <xdr:nvPicPr>
        <xdr:cNvPr id="18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58197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8</xdr:row>
      <xdr:rowOff>0</xdr:rowOff>
    </xdr:from>
    <xdr:to>
      <xdr:col>8</xdr:col>
      <xdr:colOff>257175</xdr:colOff>
      <xdr:row>26</xdr:row>
      <xdr:rowOff>38100</xdr:rowOff>
    </xdr:to>
    <xdr:pic>
      <xdr:nvPicPr>
        <xdr:cNvPr id="19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60293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8</xdr:row>
      <xdr:rowOff>0</xdr:rowOff>
    </xdr:from>
    <xdr:to>
      <xdr:col>8</xdr:col>
      <xdr:colOff>257175</xdr:colOff>
      <xdr:row>26</xdr:row>
      <xdr:rowOff>38100</xdr:rowOff>
    </xdr:to>
    <xdr:pic>
      <xdr:nvPicPr>
        <xdr:cNvPr id="2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62388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8</xdr:row>
      <xdr:rowOff>0</xdr:rowOff>
    </xdr:from>
    <xdr:to>
      <xdr:col>8</xdr:col>
      <xdr:colOff>257175</xdr:colOff>
      <xdr:row>26</xdr:row>
      <xdr:rowOff>38100</xdr:rowOff>
    </xdr:to>
    <xdr:pic>
      <xdr:nvPicPr>
        <xdr:cNvPr id="21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64484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8</xdr:row>
      <xdr:rowOff>0</xdr:rowOff>
    </xdr:from>
    <xdr:to>
      <xdr:col>8</xdr:col>
      <xdr:colOff>257175</xdr:colOff>
      <xdr:row>26</xdr:row>
      <xdr:rowOff>38100</xdr:rowOff>
    </xdr:to>
    <xdr:pic>
      <xdr:nvPicPr>
        <xdr:cNvPr id="2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66579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8</xdr:row>
      <xdr:rowOff>0</xdr:rowOff>
    </xdr:from>
    <xdr:to>
      <xdr:col>8</xdr:col>
      <xdr:colOff>257175</xdr:colOff>
      <xdr:row>26</xdr:row>
      <xdr:rowOff>38100</xdr:rowOff>
    </xdr:to>
    <xdr:pic>
      <xdr:nvPicPr>
        <xdr:cNvPr id="23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68675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8</xdr:row>
      <xdr:rowOff>0</xdr:rowOff>
    </xdr:from>
    <xdr:to>
      <xdr:col>8</xdr:col>
      <xdr:colOff>257175</xdr:colOff>
      <xdr:row>26</xdr:row>
      <xdr:rowOff>38100</xdr:rowOff>
    </xdr:to>
    <xdr:pic>
      <xdr:nvPicPr>
        <xdr:cNvPr id="24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70770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8</xdr:row>
      <xdr:rowOff>0</xdr:rowOff>
    </xdr:from>
    <xdr:to>
      <xdr:col>8</xdr:col>
      <xdr:colOff>257175</xdr:colOff>
      <xdr:row>26</xdr:row>
      <xdr:rowOff>38100</xdr:rowOff>
    </xdr:to>
    <xdr:pic>
      <xdr:nvPicPr>
        <xdr:cNvPr id="25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72866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8</xdr:row>
      <xdr:rowOff>0</xdr:rowOff>
    </xdr:from>
    <xdr:to>
      <xdr:col>8</xdr:col>
      <xdr:colOff>257175</xdr:colOff>
      <xdr:row>26</xdr:row>
      <xdr:rowOff>38100</xdr:rowOff>
    </xdr:to>
    <xdr:pic>
      <xdr:nvPicPr>
        <xdr:cNvPr id="26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74961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8</xdr:row>
      <xdr:rowOff>0</xdr:rowOff>
    </xdr:from>
    <xdr:to>
      <xdr:col>8</xdr:col>
      <xdr:colOff>257175</xdr:colOff>
      <xdr:row>26</xdr:row>
      <xdr:rowOff>38100</xdr:rowOff>
    </xdr:to>
    <xdr:pic>
      <xdr:nvPicPr>
        <xdr:cNvPr id="27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77057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8</xdr:row>
      <xdr:rowOff>0</xdr:rowOff>
    </xdr:from>
    <xdr:to>
      <xdr:col>8</xdr:col>
      <xdr:colOff>257175</xdr:colOff>
      <xdr:row>26</xdr:row>
      <xdr:rowOff>38100</xdr:rowOff>
    </xdr:to>
    <xdr:pic>
      <xdr:nvPicPr>
        <xdr:cNvPr id="28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82962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8</xdr:row>
      <xdr:rowOff>0</xdr:rowOff>
    </xdr:from>
    <xdr:to>
      <xdr:col>8</xdr:col>
      <xdr:colOff>257175</xdr:colOff>
      <xdr:row>26</xdr:row>
      <xdr:rowOff>38100</xdr:rowOff>
    </xdr:to>
    <xdr:pic>
      <xdr:nvPicPr>
        <xdr:cNvPr id="29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88868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8</xdr:row>
      <xdr:rowOff>0</xdr:rowOff>
    </xdr:from>
    <xdr:to>
      <xdr:col>8</xdr:col>
      <xdr:colOff>257175</xdr:colOff>
      <xdr:row>26</xdr:row>
      <xdr:rowOff>38100</xdr:rowOff>
    </xdr:to>
    <xdr:pic>
      <xdr:nvPicPr>
        <xdr:cNvPr id="3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96678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8</xdr:row>
      <xdr:rowOff>0</xdr:rowOff>
    </xdr:from>
    <xdr:to>
      <xdr:col>8</xdr:col>
      <xdr:colOff>257175</xdr:colOff>
      <xdr:row>26</xdr:row>
      <xdr:rowOff>38100</xdr:rowOff>
    </xdr:to>
    <xdr:pic>
      <xdr:nvPicPr>
        <xdr:cNvPr id="31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98774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8</xdr:row>
      <xdr:rowOff>0</xdr:rowOff>
    </xdr:from>
    <xdr:to>
      <xdr:col>8</xdr:col>
      <xdr:colOff>257175</xdr:colOff>
      <xdr:row>26</xdr:row>
      <xdr:rowOff>38100</xdr:rowOff>
    </xdr:to>
    <xdr:pic>
      <xdr:nvPicPr>
        <xdr:cNvPr id="3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00869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8</xdr:row>
      <xdr:rowOff>0</xdr:rowOff>
    </xdr:from>
    <xdr:to>
      <xdr:col>8</xdr:col>
      <xdr:colOff>257175</xdr:colOff>
      <xdr:row>26</xdr:row>
      <xdr:rowOff>38100</xdr:rowOff>
    </xdr:to>
    <xdr:pic>
      <xdr:nvPicPr>
        <xdr:cNvPr id="33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02965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9</xdr:row>
      <xdr:rowOff>0</xdr:rowOff>
    </xdr:from>
    <xdr:to>
      <xdr:col>8</xdr:col>
      <xdr:colOff>257175</xdr:colOff>
      <xdr:row>27</xdr:row>
      <xdr:rowOff>38100</xdr:rowOff>
    </xdr:to>
    <xdr:pic>
      <xdr:nvPicPr>
        <xdr:cNvPr id="34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05060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9</xdr:row>
      <xdr:rowOff>0</xdr:rowOff>
    </xdr:from>
    <xdr:to>
      <xdr:col>8</xdr:col>
      <xdr:colOff>257175</xdr:colOff>
      <xdr:row>27</xdr:row>
      <xdr:rowOff>38100</xdr:rowOff>
    </xdr:to>
    <xdr:pic>
      <xdr:nvPicPr>
        <xdr:cNvPr id="35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07156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9</xdr:row>
      <xdr:rowOff>0</xdr:rowOff>
    </xdr:from>
    <xdr:to>
      <xdr:col>8</xdr:col>
      <xdr:colOff>257175</xdr:colOff>
      <xdr:row>27</xdr:row>
      <xdr:rowOff>38100</xdr:rowOff>
    </xdr:to>
    <xdr:pic>
      <xdr:nvPicPr>
        <xdr:cNvPr id="36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09251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9</xdr:row>
      <xdr:rowOff>0</xdr:rowOff>
    </xdr:from>
    <xdr:to>
      <xdr:col>8</xdr:col>
      <xdr:colOff>257175</xdr:colOff>
      <xdr:row>27</xdr:row>
      <xdr:rowOff>38100</xdr:rowOff>
    </xdr:to>
    <xdr:pic>
      <xdr:nvPicPr>
        <xdr:cNvPr id="37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11347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10</xdr:row>
      <xdr:rowOff>0</xdr:rowOff>
    </xdr:from>
    <xdr:to>
      <xdr:col>8</xdr:col>
      <xdr:colOff>257175</xdr:colOff>
      <xdr:row>27</xdr:row>
      <xdr:rowOff>38100</xdr:rowOff>
    </xdr:to>
    <xdr:pic>
      <xdr:nvPicPr>
        <xdr:cNvPr id="38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13442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11</xdr:row>
      <xdr:rowOff>0</xdr:rowOff>
    </xdr:from>
    <xdr:to>
      <xdr:col>8</xdr:col>
      <xdr:colOff>257175</xdr:colOff>
      <xdr:row>27</xdr:row>
      <xdr:rowOff>38100</xdr:rowOff>
    </xdr:to>
    <xdr:pic>
      <xdr:nvPicPr>
        <xdr:cNvPr id="39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17443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11</xdr:row>
      <xdr:rowOff>0</xdr:rowOff>
    </xdr:from>
    <xdr:to>
      <xdr:col>8</xdr:col>
      <xdr:colOff>257175</xdr:colOff>
      <xdr:row>27</xdr:row>
      <xdr:rowOff>38100</xdr:rowOff>
    </xdr:to>
    <xdr:pic>
      <xdr:nvPicPr>
        <xdr:cNvPr id="4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19538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11</xdr:row>
      <xdr:rowOff>0</xdr:rowOff>
    </xdr:from>
    <xdr:to>
      <xdr:col>8</xdr:col>
      <xdr:colOff>257175</xdr:colOff>
      <xdr:row>27</xdr:row>
      <xdr:rowOff>38100</xdr:rowOff>
    </xdr:to>
    <xdr:pic>
      <xdr:nvPicPr>
        <xdr:cNvPr id="41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21634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12</xdr:row>
      <xdr:rowOff>0</xdr:rowOff>
    </xdr:from>
    <xdr:to>
      <xdr:col>8</xdr:col>
      <xdr:colOff>257175</xdr:colOff>
      <xdr:row>27</xdr:row>
      <xdr:rowOff>38100</xdr:rowOff>
    </xdr:to>
    <xdr:pic>
      <xdr:nvPicPr>
        <xdr:cNvPr id="4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23729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13</xdr:row>
      <xdr:rowOff>0</xdr:rowOff>
    </xdr:from>
    <xdr:to>
      <xdr:col>8</xdr:col>
      <xdr:colOff>257175</xdr:colOff>
      <xdr:row>27</xdr:row>
      <xdr:rowOff>38100</xdr:rowOff>
    </xdr:to>
    <xdr:pic>
      <xdr:nvPicPr>
        <xdr:cNvPr id="43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25825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13</xdr:row>
      <xdr:rowOff>0</xdr:rowOff>
    </xdr:from>
    <xdr:to>
      <xdr:col>8</xdr:col>
      <xdr:colOff>257175</xdr:colOff>
      <xdr:row>27</xdr:row>
      <xdr:rowOff>38100</xdr:rowOff>
    </xdr:to>
    <xdr:pic>
      <xdr:nvPicPr>
        <xdr:cNvPr id="44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27920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13</xdr:row>
      <xdr:rowOff>0</xdr:rowOff>
    </xdr:from>
    <xdr:to>
      <xdr:col>8</xdr:col>
      <xdr:colOff>257175</xdr:colOff>
      <xdr:row>27</xdr:row>
      <xdr:rowOff>38100</xdr:rowOff>
    </xdr:to>
    <xdr:pic>
      <xdr:nvPicPr>
        <xdr:cNvPr id="45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30016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14</xdr:row>
      <xdr:rowOff>0</xdr:rowOff>
    </xdr:from>
    <xdr:to>
      <xdr:col>8</xdr:col>
      <xdr:colOff>257175</xdr:colOff>
      <xdr:row>27</xdr:row>
      <xdr:rowOff>38100</xdr:rowOff>
    </xdr:to>
    <xdr:pic>
      <xdr:nvPicPr>
        <xdr:cNvPr id="46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32111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14</xdr:row>
      <xdr:rowOff>0</xdr:rowOff>
    </xdr:from>
    <xdr:to>
      <xdr:col>8</xdr:col>
      <xdr:colOff>257175</xdr:colOff>
      <xdr:row>27</xdr:row>
      <xdr:rowOff>38100</xdr:rowOff>
    </xdr:to>
    <xdr:pic>
      <xdr:nvPicPr>
        <xdr:cNvPr id="47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34207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14</xdr:row>
      <xdr:rowOff>0</xdr:rowOff>
    </xdr:from>
    <xdr:to>
      <xdr:col>8</xdr:col>
      <xdr:colOff>257175</xdr:colOff>
      <xdr:row>27</xdr:row>
      <xdr:rowOff>38100</xdr:rowOff>
    </xdr:to>
    <xdr:pic>
      <xdr:nvPicPr>
        <xdr:cNvPr id="48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36302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14</xdr:row>
      <xdr:rowOff>0</xdr:rowOff>
    </xdr:from>
    <xdr:to>
      <xdr:col>8</xdr:col>
      <xdr:colOff>257175</xdr:colOff>
      <xdr:row>27</xdr:row>
      <xdr:rowOff>38100</xdr:rowOff>
    </xdr:to>
    <xdr:pic>
      <xdr:nvPicPr>
        <xdr:cNvPr id="49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38398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14</xdr:row>
      <xdr:rowOff>0</xdr:rowOff>
    </xdr:from>
    <xdr:to>
      <xdr:col>8</xdr:col>
      <xdr:colOff>257175</xdr:colOff>
      <xdr:row>27</xdr:row>
      <xdr:rowOff>38100</xdr:rowOff>
    </xdr:to>
    <xdr:pic>
      <xdr:nvPicPr>
        <xdr:cNvPr id="5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40493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15</xdr:row>
      <xdr:rowOff>0</xdr:rowOff>
    </xdr:from>
    <xdr:to>
      <xdr:col>8</xdr:col>
      <xdr:colOff>257175</xdr:colOff>
      <xdr:row>27</xdr:row>
      <xdr:rowOff>38100</xdr:rowOff>
    </xdr:to>
    <xdr:pic>
      <xdr:nvPicPr>
        <xdr:cNvPr id="51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42589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15</xdr:row>
      <xdr:rowOff>0</xdr:rowOff>
    </xdr:from>
    <xdr:to>
      <xdr:col>8</xdr:col>
      <xdr:colOff>257175</xdr:colOff>
      <xdr:row>27</xdr:row>
      <xdr:rowOff>38100</xdr:rowOff>
    </xdr:to>
    <xdr:pic>
      <xdr:nvPicPr>
        <xdr:cNvPr id="5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44684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15</xdr:row>
      <xdr:rowOff>0</xdr:rowOff>
    </xdr:from>
    <xdr:to>
      <xdr:col>8</xdr:col>
      <xdr:colOff>257175</xdr:colOff>
      <xdr:row>27</xdr:row>
      <xdr:rowOff>38100</xdr:rowOff>
    </xdr:to>
    <xdr:pic>
      <xdr:nvPicPr>
        <xdr:cNvPr id="53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46780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15</xdr:row>
      <xdr:rowOff>0</xdr:rowOff>
    </xdr:from>
    <xdr:to>
      <xdr:col>8</xdr:col>
      <xdr:colOff>257175</xdr:colOff>
      <xdr:row>27</xdr:row>
      <xdr:rowOff>38100</xdr:rowOff>
    </xdr:to>
    <xdr:pic>
      <xdr:nvPicPr>
        <xdr:cNvPr id="54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48875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15</xdr:row>
      <xdr:rowOff>0</xdr:rowOff>
    </xdr:from>
    <xdr:to>
      <xdr:col>8</xdr:col>
      <xdr:colOff>257175</xdr:colOff>
      <xdr:row>27</xdr:row>
      <xdr:rowOff>38100</xdr:rowOff>
    </xdr:to>
    <xdr:pic>
      <xdr:nvPicPr>
        <xdr:cNvPr id="55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50971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15</xdr:row>
      <xdr:rowOff>0</xdr:rowOff>
    </xdr:from>
    <xdr:to>
      <xdr:col>8</xdr:col>
      <xdr:colOff>257175</xdr:colOff>
      <xdr:row>27</xdr:row>
      <xdr:rowOff>38100</xdr:rowOff>
    </xdr:to>
    <xdr:pic>
      <xdr:nvPicPr>
        <xdr:cNvPr id="56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53066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15</xdr:row>
      <xdr:rowOff>0</xdr:rowOff>
    </xdr:from>
    <xdr:to>
      <xdr:col>8</xdr:col>
      <xdr:colOff>257175</xdr:colOff>
      <xdr:row>27</xdr:row>
      <xdr:rowOff>38100</xdr:rowOff>
    </xdr:to>
    <xdr:pic>
      <xdr:nvPicPr>
        <xdr:cNvPr id="57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55162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16</xdr:row>
      <xdr:rowOff>0</xdr:rowOff>
    </xdr:from>
    <xdr:to>
      <xdr:col>8</xdr:col>
      <xdr:colOff>257175</xdr:colOff>
      <xdr:row>27</xdr:row>
      <xdr:rowOff>57150</xdr:rowOff>
    </xdr:to>
    <xdr:pic>
      <xdr:nvPicPr>
        <xdr:cNvPr id="58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57257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16</xdr:row>
      <xdr:rowOff>0</xdr:rowOff>
    </xdr:from>
    <xdr:to>
      <xdr:col>8</xdr:col>
      <xdr:colOff>257175</xdr:colOff>
      <xdr:row>27</xdr:row>
      <xdr:rowOff>57150</xdr:rowOff>
    </xdr:to>
    <xdr:pic>
      <xdr:nvPicPr>
        <xdr:cNvPr id="59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59353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16</xdr:row>
      <xdr:rowOff>0</xdr:rowOff>
    </xdr:from>
    <xdr:to>
      <xdr:col>8</xdr:col>
      <xdr:colOff>257175</xdr:colOff>
      <xdr:row>27</xdr:row>
      <xdr:rowOff>57150</xdr:rowOff>
    </xdr:to>
    <xdr:pic>
      <xdr:nvPicPr>
        <xdr:cNvPr id="6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61448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16</xdr:row>
      <xdr:rowOff>0</xdr:rowOff>
    </xdr:from>
    <xdr:to>
      <xdr:col>8</xdr:col>
      <xdr:colOff>257175</xdr:colOff>
      <xdr:row>27</xdr:row>
      <xdr:rowOff>57150</xdr:rowOff>
    </xdr:to>
    <xdr:pic>
      <xdr:nvPicPr>
        <xdr:cNvPr id="61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63544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16</xdr:row>
      <xdr:rowOff>0</xdr:rowOff>
    </xdr:from>
    <xdr:to>
      <xdr:col>8</xdr:col>
      <xdr:colOff>257175</xdr:colOff>
      <xdr:row>27</xdr:row>
      <xdr:rowOff>57150</xdr:rowOff>
    </xdr:to>
    <xdr:pic>
      <xdr:nvPicPr>
        <xdr:cNvPr id="6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65639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16</xdr:row>
      <xdr:rowOff>0</xdr:rowOff>
    </xdr:from>
    <xdr:to>
      <xdr:col>8</xdr:col>
      <xdr:colOff>257175</xdr:colOff>
      <xdr:row>27</xdr:row>
      <xdr:rowOff>57150</xdr:rowOff>
    </xdr:to>
    <xdr:pic>
      <xdr:nvPicPr>
        <xdr:cNvPr id="63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67735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16</xdr:row>
      <xdr:rowOff>0</xdr:rowOff>
    </xdr:from>
    <xdr:to>
      <xdr:col>8</xdr:col>
      <xdr:colOff>257175</xdr:colOff>
      <xdr:row>27</xdr:row>
      <xdr:rowOff>57150</xdr:rowOff>
    </xdr:to>
    <xdr:pic>
      <xdr:nvPicPr>
        <xdr:cNvPr id="64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69830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16</xdr:row>
      <xdr:rowOff>0</xdr:rowOff>
    </xdr:from>
    <xdr:to>
      <xdr:col>8</xdr:col>
      <xdr:colOff>257175</xdr:colOff>
      <xdr:row>27</xdr:row>
      <xdr:rowOff>57150</xdr:rowOff>
    </xdr:to>
    <xdr:pic>
      <xdr:nvPicPr>
        <xdr:cNvPr id="65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71926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18</xdr:row>
      <xdr:rowOff>0</xdr:rowOff>
    </xdr:from>
    <xdr:to>
      <xdr:col>8</xdr:col>
      <xdr:colOff>257175</xdr:colOff>
      <xdr:row>27</xdr:row>
      <xdr:rowOff>38100</xdr:rowOff>
    </xdr:to>
    <xdr:pic>
      <xdr:nvPicPr>
        <xdr:cNvPr id="66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96881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21</xdr:row>
      <xdr:rowOff>0</xdr:rowOff>
    </xdr:from>
    <xdr:to>
      <xdr:col>8</xdr:col>
      <xdr:colOff>257175</xdr:colOff>
      <xdr:row>27</xdr:row>
      <xdr:rowOff>57150</xdr:rowOff>
    </xdr:to>
    <xdr:pic>
      <xdr:nvPicPr>
        <xdr:cNvPr id="67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246602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21</xdr:row>
      <xdr:rowOff>0</xdr:rowOff>
    </xdr:from>
    <xdr:to>
      <xdr:col>8</xdr:col>
      <xdr:colOff>257175</xdr:colOff>
      <xdr:row>27</xdr:row>
      <xdr:rowOff>57150</xdr:rowOff>
    </xdr:to>
    <xdr:pic>
      <xdr:nvPicPr>
        <xdr:cNvPr id="68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248697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21</xdr:row>
      <xdr:rowOff>0</xdr:rowOff>
    </xdr:from>
    <xdr:to>
      <xdr:col>8</xdr:col>
      <xdr:colOff>257175</xdr:colOff>
      <xdr:row>27</xdr:row>
      <xdr:rowOff>57150</xdr:rowOff>
    </xdr:to>
    <xdr:pic>
      <xdr:nvPicPr>
        <xdr:cNvPr id="69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250793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21</xdr:row>
      <xdr:rowOff>0</xdr:rowOff>
    </xdr:from>
    <xdr:to>
      <xdr:col>8</xdr:col>
      <xdr:colOff>257175</xdr:colOff>
      <xdr:row>27</xdr:row>
      <xdr:rowOff>57150</xdr:rowOff>
    </xdr:to>
    <xdr:pic>
      <xdr:nvPicPr>
        <xdr:cNvPr id="7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25288875"/>
          <a:ext cx="209550" cy="228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428625</xdr:colOff>
      <xdr:row>1</xdr:row>
      <xdr:rowOff>0</xdr:rowOff>
    </xdr:to>
    <xdr:pic>
      <xdr:nvPicPr>
        <xdr:cNvPr id="75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28625" cy="561975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6</xdr:row>
      <xdr:rowOff>0</xdr:rowOff>
    </xdr:from>
    <xdr:to>
      <xdr:col>8</xdr:col>
      <xdr:colOff>257175</xdr:colOff>
      <xdr:row>8</xdr:row>
      <xdr:rowOff>19050</xdr:rowOff>
    </xdr:to>
    <xdr:pic>
      <xdr:nvPicPr>
        <xdr:cNvPr id="76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5144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7</xdr:row>
      <xdr:rowOff>0</xdr:rowOff>
    </xdr:from>
    <xdr:to>
      <xdr:col>8</xdr:col>
      <xdr:colOff>257175</xdr:colOff>
      <xdr:row>8</xdr:row>
      <xdr:rowOff>19050</xdr:rowOff>
    </xdr:to>
    <xdr:pic>
      <xdr:nvPicPr>
        <xdr:cNvPr id="77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7240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8</xdr:row>
      <xdr:rowOff>0</xdr:rowOff>
    </xdr:from>
    <xdr:to>
      <xdr:col>8</xdr:col>
      <xdr:colOff>257175</xdr:colOff>
      <xdr:row>26</xdr:row>
      <xdr:rowOff>19050</xdr:rowOff>
    </xdr:to>
    <xdr:pic>
      <xdr:nvPicPr>
        <xdr:cNvPr id="78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9335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9</xdr:row>
      <xdr:rowOff>0</xdr:rowOff>
    </xdr:from>
    <xdr:to>
      <xdr:col>8</xdr:col>
      <xdr:colOff>257175</xdr:colOff>
      <xdr:row>27</xdr:row>
      <xdr:rowOff>19050</xdr:rowOff>
    </xdr:to>
    <xdr:pic>
      <xdr:nvPicPr>
        <xdr:cNvPr id="79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21431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10</xdr:row>
      <xdr:rowOff>0</xdr:rowOff>
    </xdr:from>
    <xdr:to>
      <xdr:col>8</xdr:col>
      <xdr:colOff>257175</xdr:colOff>
      <xdr:row>27</xdr:row>
      <xdr:rowOff>19050</xdr:rowOff>
    </xdr:to>
    <xdr:pic>
      <xdr:nvPicPr>
        <xdr:cNvPr id="8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23526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11</xdr:row>
      <xdr:rowOff>0</xdr:rowOff>
    </xdr:from>
    <xdr:to>
      <xdr:col>8</xdr:col>
      <xdr:colOff>257175</xdr:colOff>
      <xdr:row>27</xdr:row>
      <xdr:rowOff>19050</xdr:rowOff>
    </xdr:to>
    <xdr:pic>
      <xdr:nvPicPr>
        <xdr:cNvPr id="81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25622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12</xdr:row>
      <xdr:rowOff>0</xdr:rowOff>
    </xdr:from>
    <xdr:to>
      <xdr:col>8</xdr:col>
      <xdr:colOff>257175</xdr:colOff>
      <xdr:row>27</xdr:row>
      <xdr:rowOff>19050</xdr:rowOff>
    </xdr:to>
    <xdr:pic>
      <xdr:nvPicPr>
        <xdr:cNvPr id="8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27717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13</xdr:row>
      <xdr:rowOff>0</xdr:rowOff>
    </xdr:from>
    <xdr:to>
      <xdr:col>8</xdr:col>
      <xdr:colOff>257175</xdr:colOff>
      <xdr:row>27</xdr:row>
      <xdr:rowOff>19050</xdr:rowOff>
    </xdr:to>
    <xdr:pic>
      <xdr:nvPicPr>
        <xdr:cNvPr id="83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29813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14</xdr:row>
      <xdr:rowOff>0</xdr:rowOff>
    </xdr:from>
    <xdr:to>
      <xdr:col>8</xdr:col>
      <xdr:colOff>257175</xdr:colOff>
      <xdr:row>27</xdr:row>
      <xdr:rowOff>19050</xdr:rowOff>
    </xdr:to>
    <xdr:pic>
      <xdr:nvPicPr>
        <xdr:cNvPr id="84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31908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15</xdr:row>
      <xdr:rowOff>0</xdr:rowOff>
    </xdr:from>
    <xdr:to>
      <xdr:col>8</xdr:col>
      <xdr:colOff>257175</xdr:colOff>
      <xdr:row>27</xdr:row>
      <xdr:rowOff>19050</xdr:rowOff>
    </xdr:to>
    <xdr:pic>
      <xdr:nvPicPr>
        <xdr:cNvPr id="85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34004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16</xdr:row>
      <xdr:rowOff>0</xdr:rowOff>
    </xdr:from>
    <xdr:to>
      <xdr:col>8</xdr:col>
      <xdr:colOff>257175</xdr:colOff>
      <xdr:row>27</xdr:row>
      <xdr:rowOff>38100</xdr:rowOff>
    </xdr:to>
    <xdr:pic>
      <xdr:nvPicPr>
        <xdr:cNvPr id="86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36099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17</xdr:row>
      <xdr:rowOff>0</xdr:rowOff>
    </xdr:from>
    <xdr:to>
      <xdr:col>8</xdr:col>
      <xdr:colOff>257175</xdr:colOff>
      <xdr:row>27</xdr:row>
      <xdr:rowOff>38100</xdr:rowOff>
    </xdr:to>
    <xdr:pic>
      <xdr:nvPicPr>
        <xdr:cNvPr id="87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38195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19</xdr:row>
      <xdr:rowOff>0</xdr:rowOff>
    </xdr:from>
    <xdr:to>
      <xdr:col>8</xdr:col>
      <xdr:colOff>257175</xdr:colOff>
      <xdr:row>27</xdr:row>
      <xdr:rowOff>38100</xdr:rowOff>
    </xdr:to>
    <xdr:pic>
      <xdr:nvPicPr>
        <xdr:cNvPr id="88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42195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20</xdr:row>
      <xdr:rowOff>0</xdr:rowOff>
    </xdr:from>
    <xdr:to>
      <xdr:col>8</xdr:col>
      <xdr:colOff>257175</xdr:colOff>
      <xdr:row>27</xdr:row>
      <xdr:rowOff>38100</xdr:rowOff>
    </xdr:to>
    <xdr:pic>
      <xdr:nvPicPr>
        <xdr:cNvPr id="89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44291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21</xdr:row>
      <xdr:rowOff>0</xdr:rowOff>
    </xdr:from>
    <xdr:to>
      <xdr:col>8</xdr:col>
      <xdr:colOff>257175</xdr:colOff>
      <xdr:row>27</xdr:row>
      <xdr:rowOff>38100</xdr:rowOff>
    </xdr:to>
    <xdr:pic>
      <xdr:nvPicPr>
        <xdr:cNvPr id="9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46386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26</xdr:row>
      <xdr:rowOff>0</xdr:rowOff>
    </xdr:from>
    <xdr:to>
      <xdr:col>8</xdr:col>
      <xdr:colOff>257175</xdr:colOff>
      <xdr:row>27</xdr:row>
      <xdr:rowOff>38100</xdr:rowOff>
    </xdr:to>
    <xdr:pic>
      <xdr:nvPicPr>
        <xdr:cNvPr id="91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56102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27</xdr:row>
      <xdr:rowOff>0</xdr:rowOff>
    </xdr:from>
    <xdr:to>
      <xdr:col>8</xdr:col>
      <xdr:colOff>257175</xdr:colOff>
      <xdr:row>28</xdr:row>
      <xdr:rowOff>38100</xdr:rowOff>
    </xdr:to>
    <xdr:pic>
      <xdr:nvPicPr>
        <xdr:cNvPr id="9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58197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28</xdr:row>
      <xdr:rowOff>0</xdr:rowOff>
    </xdr:from>
    <xdr:to>
      <xdr:col>8</xdr:col>
      <xdr:colOff>257175</xdr:colOff>
      <xdr:row>29</xdr:row>
      <xdr:rowOff>38100</xdr:rowOff>
    </xdr:to>
    <xdr:pic>
      <xdr:nvPicPr>
        <xdr:cNvPr id="93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60293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29</xdr:row>
      <xdr:rowOff>0</xdr:rowOff>
    </xdr:from>
    <xdr:to>
      <xdr:col>8</xdr:col>
      <xdr:colOff>257175</xdr:colOff>
      <xdr:row>30</xdr:row>
      <xdr:rowOff>38100</xdr:rowOff>
    </xdr:to>
    <xdr:pic>
      <xdr:nvPicPr>
        <xdr:cNvPr id="94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62388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30</xdr:row>
      <xdr:rowOff>0</xdr:rowOff>
    </xdr:from>
    <xdr:to>
      <xdr:col>8</xdr:col>
      <xdr:colOff>257175</xdr:colOff>
      <xdr:row>31</xdr:row>
      <xdr:rowOff>38100</xdr:rowOff>
    </xdr:to>
    <xdr:pic>
      <xdr:nvPicPr>
        <xdr:cNvPr id="95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64484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31</xdr:row>
      <xdr:rowOff>0</xdr:rowOff>
    </xdr:from>
    <xdr:to>
      <xdr:col>8</xdr:col>
      <xdr:colOff>257175</xdr:colOff>
      <xdr:row>32</xdr:row>
      <xdr:rowOff>38100</xdr:rowOff>
    </xdr:to>
    <xdr:pic>
      <xdr:nvPicPr>
        <xdr:cNvPr id="96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66579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32</xdr:row>
      <xdr:rowOff>0</xdr:rowOff>
    </xdr:from>
    <xdr:to>
      <xdr:col>8</xdr:col>
      <xdr:colOff>257175</xdr:colOff>
      <xdr:row>33</xdr:row>
      <xdr:rowOff>38100</xdr:rowOff>
    </xdr:to>
    <xdr:pic>
      <xdr:nvPicPr>
        <xdr:cNvPr id="97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68675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33</xdr:row>
      <xdr:rowOff>0</xdr:rowOff>
    </xdr:from>
    <xdr:to>
      <xdr:col>8</xdr:col>
      <xdr:colOff>257175</xdr:colOff>
      <xdr:row>34</xdr:row>
      <xdr:rowOff>38100</xdr:rowOff>
    </xdr:to>
    <xdr:pic>
      <xdr:nvPicPr>
        <xdr:cNvPr id="98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70770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34</xdr:row>
      <xdr:rowOff>0</xdr:rowOff>
    </xdr:from>
    <xdr:to>
      <xdr:col>8</xdr:col>
      <xdr:colOff>257175</xdr:colOff>
      <xdr:row>35</xdr:row>
      <xdr:rowOff>38100</xdr:rowOff>
    </xdr:to>
    <xdr:pic>
      <xdr:nvPicPr>
        <xdr:cNvPr id="99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72866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35</xdr:row>
      <xdr:rowOff>0</xdr:rowOff>
    </xdr:from>
    <xdr:to>
      <xdr:col>8</xdr:col>
      <xdr:colOff>257175</xdr:colOff>
      <xdr:row>36</xdr:row>
      <xdr:rowOff>38100</xdr:rowOff>
    </xdr:to>
    <xdr:pic>
      <xdr:nvPicPr>
        <xdr:cNvPr id="10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74961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36</xdr:row>
      <xdr:rowOff>0</xdr:rowOff>
    </xdr:from>
    <xdr:to>
      <xdr:col>8</xdr:col>
      <xdr:colOff>257175</xdr:colOff>
      <xdr:row>49</xdr:row>
      <xdr:rowOff>38100</xdr:rowOff>
    </xdr:to>
    <xdr:pic>
      <xdr:nvPicPr>
        <xdr:cNvPr id="101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77057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39</xdr:row>
      <xdr:rowOff>0</xdr:rowOff>
    </xdr:from>
    <xdr:to>
      <xdr:col>8</xdr:col>
      <xdr:colOff>257175</xdr:colOff>
      <xdr:row>53</xdr:row>
      <xdr:rowOff>38100</xdr:rowOff>
    </xdr:to>
    <xdr:pic>
      <xdr:nvPicPr>
        <xdr:cNvPr id="10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82962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42</xdr:row>
      <xdr:rowOff>0</xdr:rowOff>
    </xdr:from>
    <xdr:to>
      <xdr:col>8</xdr:col>
      <xdr:colOff>257175</xdr:colOff>
      <xdr:row>53</xdr:row>
      <xdr:rowOff>38100</xdr:rowOff>
    </xdr:to>
    <xdr:pic>
      <xdr:nvPicPr>
        <xdr:cNvPr id="103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88868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46</xdr:row>
      <xdr:rowOff>0</xdr:rowOff>
    </xdr:from>
    <xdr:to>
      <xdr:col>8</xdr:col>
      <xdr:colOff>257175</xdr:colOff>
      <xdr:row>53</xdr:row>
      <xdr:rowOff>38100</xdr:rowOff>
    </xdr:to>
    <xdr:pic>
      <xdr:nvPicPr>
        <xdr:cNvPr id="104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96678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47</xdr:row>
      <xdr:rowOff>0</xdr:rowOff>
    </xdr:from>
    <xdr:to>
      <xdr:col>8</xdr:col>
      <xdr:colOff>257175</xdr:colOff>
      <xdr:row>53</xdr:row>
      <xdr:rowOff>38100</xdr:rowOff>
    </xdr:to>
    <xdr:pic>
      <xdr:nvPicPr>
        <xdr:cNvPr id="105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98774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48</xdr:row>
      <xdr:rowOff>0</xdr:rowOff>
    </xdr:from>
    <xdr:to>
      <xdr:col>8</xdr:col>
      <xdr:colOff>257175</xdr:colOff>
      <xdr:row>53</xdr:row>
      <xdr:rowOff>38100</xdr:rowOff>
    </xdr:to>
    <xdr:pic>
      <xdr:nvPicPr>
        <xdr:cNvPr id="106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00869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49</xdr:row>
      <xdr:rowOff>0</xdr:rowOff>
    </xdr:from>
    <xdr:to>
      <xdr:col>8</xdr:col>
      <xdr:colOff>257175</xdr:colOff>
      <xdr:row>53</xdr:row>
      <xdr:rowOff>38100</xdr:rowOff>
    </xdr:to>
    <xdr:pic>
      <xdr:nvPicPr>
        <xdr:cNvPr id="107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02965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50</xdr:row>
      <xdr:rowOff>0</xdr:rowOff>
    </xdr:from>
    <xdr:to>
      <xdr:col>8</xdr:col>
      <xdr:colOff>257175</xdr:colOff>
      <xdr:row>54</xdr:row>
      <xdr:rowOff>38100</xdr:rowOff>
    </xdr:to>
    <xdr:pic>
      <xdr:nvPicPr>
        <xdr:cNvPr id="108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05060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51</xdr:row>
      <xdr:rowOff>0</xdr:rowOff>
    </xdr:from>
    <xdr:to>
      <xdr:col>8</xdr:col>
      <xdr:colOff>257175</xdr:colOff>
      <xdr:row>54</xdr:row>
      <xdr:rowOff>38100</xdr:rowOff>
    </xdr:to>
    <xdr:pic>
      <xdr:nvPicPr>
        <xdr:cNvPr id="109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07156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52</xdr:row>
      <xdr:rowOff>0</xdr:rowOff>
    </xdr:from>
    <xdr:to>
      <xdr:col>8</xdr:col>
      <xdr:colOff>257175</xdr:colOff>
      <xdr:row>54</xdr:row>
      <xdr:rowOff>38100</xdr:rowOff>
    </xdr:to>
    <xdr:pic>
      <xdr:nvPicPr>
        <xdr:cNvPr id="11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09251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53</xdr:row>
      <xdr:rowOff>0</xdr:rowOff>
    </xdr:from>
    <xdr:to>
      <xdr:col>8</xdr:col>
      <xdr:colOff>257175</xdr:colOff>
      <xdr:row>54</xdr:row>
      <xdr:rowOff>38100</xdr:rowOff>
    </xdr:to>
    <xdr:pic>
      <xdr:nvPicPr>
        <xdr:cNvPr id="111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11347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54</xdr:row>
      <xdr:rowOff>0</xdr:rowOff>
    </xdr:from>
    <xdr:to>
      <xdr:col>8</xdr:col>
      <xdr:colOff>257175</xdr:colOff>
      <xdr:row>58</xdr:row>
      <xdr:rowOff>38100</xdr:rowOff>
    </xdr:to>
    <xdr:pic>
      <xdr:nvPicPr>
        <xdr:cNvPr id="11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13442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56</xdr:row>
      <xdr:rowOff>0</xdr:rowOff>
    </xdr:from>
    <xdr:to>
      <xdr:col>8</xdr:col>
      <xdr:colOff>257175</xdr:colOff>
      <xdr:row>59</xdr:row>
      <xdr:rowOff>38100</xdr:rowOff>
    </xdr:to>
    <xdr:pic>
      <xdr:nvPicPr>
        <xdr:cNvPr id="113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17443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57</xdr:row>
      <xdr:rowOff>0</xdr:rowOff>
    </xdr:from>
    <xdr:to>
      <xdr:col>8</xdr:col>
      <xdr:colOff>257175</xdr:colOff>
      <xdr:row>59</xdr:row>
      <xdr:rowOff>38100</xdr:rowOff>
    </xdr:to>
    <xdr:pic>
      <xdr:nvPicPr>
        <xdr:cNvPr id="114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19538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58</xdr:row>
      <xdr:rowOff>0</xdr:rowOff>
    </xdr:from>
    <xdr:to>
      <xdr:col>8</xdr:col>
      <xdr:colOff>257175</xdr:colOff>
      <xdr:row>59</xdr:row>
      <xdr:rowOff>38100</xdr:rowOff>
    </xdr:to>
    <xdr:pic>
      <xdr:nvPicPr>
        <xdr:cNvPr id="115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21634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59</xdr:row>
      <xdr:rowOff>0</xdr:rowOff>
    </xdr:from>
    <xdr:to>
      <xdr:col>8</xdr:col>
      <xdr:colOff>257175</xdr:colOff>
      <xdr:row>62</xdr:row>
      <xdr:rowOff>38100</xdr:rowOff>
    </xdr:to>
    <xdr:pic>
      <xdr:nvPicPr>
        <xdr:cNvPr id="116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23729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60</xdr:row>
      <xdr:rowOff>0</xdr:rowOff>
    </xdr:from>
    <xdr:to>
      <xdr:col>8</xdr:col>
      <xdr:colOff>257175</xdr:colOff>
      <xdr:row>67</xdr:row>
      <xdr:rowOff>38100</xdr:rowOff>
    </xdr:to>
    <xdr:pic>
      <xdr:nvPicPr>
        <xdr:cNvPr id="117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25825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61</xdr:row>
      <xdr:rowOff>0</xdr:rowOff>
    </xdr:from>
    <xdr:to>
      <xdr:col>8</xdr:col>
      <xdr:colOff>257175</xdr:colOff>
      <xdr:row>67</xdr:row>
      <xdr:rowOff>38100</xdr:rowOff>
    </xdr:to>
    <xdr:pic>
      <xdr:nvPicPr>
        <xdr:cNvPr id="118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27920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62</xdr:row>
      <xdr:rowOff>0</xdr:rowOff>
    </xdr:from>
    <xdr:to>
      <xdr:col>8</xdr:col>
      <xdr:colOff>257175</xdr:colOff>
      <xdr:row>67</xdr:row>
      <xdr:rowOff>38100</xdr:rowOff>
    </xdr:to>
    <xdr:pic>
      <xdr:nvPicPr>
        <xdr:cNvPr id="119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30016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63</xdr:row>
      <xdr:rowOff>0</xdr:rowOff>
    </xdr:from>
    <xdr:to>
      <xdr:col>8</xdr:col>
      <xdr:colOff>257175</xdr:colOff>
      <xdr:row>74</xdr:row>
      <xdr:rowOff>38100</xdr:rowOff>
    </xdr:to>
    <xdr:pic>
      <xdr:nvPicPr>
        <xdr:cNvPr id="12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32111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64</xdr:row>
      <xdr:rowOff>0</xdr:rowOff>
    </xdr:from>
    <xdr:to>
      <xdr:col>8</xdr:col>
      <xdr:colOff>257175</xdr:colOff>
      <xdr:row>74</xdr:row>
      <xdr:rowOff>38100</xdr:rowOff>
    </xdr:to>
    <xdr:pic>
      <xdr:nvPicPr>
        <xdr:cNvPr id="121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34207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65</xdr:row>
      <xdr:rowOff>0</xdr:rowOff>
    </xdr:from>
    <xdr:to>
      <xdr:col>8</xdr:col>
      <xdr:colOff>257175</xdr:colOff>
      <xdr:row>74</xdr:row>
      <xdr:rowOff>38100</xdr:rowOff>
    </xdr:to>
    <xdr:pic>
      <xdr:nvPicPr>
        <xdr:cNvPr id="12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36302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66</xdr:row>
      <xdr:rowOff>0</xdr:rowOff>
    </xdr:from>
    <xdr:to>
      <xdr:col>8</xdr:col>
      <xdr:colOff>257175</xdr:colOff>
      <xdr:row>74</xdr:row>
      <xdr:rowOff>38100</xdr:rowOff>
    </xdr:to>
    <xdr:pic>
      <xdr:nvPicPr>
        <xdr:cNvPr id="123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38398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67</xdr:row>
      <xdr:rowOff>0</xdr:rowOff>
    </xdr:from>
    <xdr:to>
      <xdr:col>8</xdr:col>
      <xdr:colOff>257175</xdr:colOff>
      <xdr:row>74</xdr:row>
      <xdr:rowOff>38100</xdr:rowOff>
    </xdr:to>
    <xdr:pic>
      <xdr:nvPicPr>
        <xdr:cNvPr id="124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40493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68</xdr:row>
      <xdr:rowOff>0</xdr:rowOff>
    </xdr:from>
    <xdr:to>
      <xdr:col>8</xdr:col>
      <xdr:colOff>257175</xdr:colOff>
      <xdr:row>90</xdr:row>
      <xdr:rowOff>38100</xdr:rowOff>
    </xdr:to>
    <xdr:pic>
      <xdr:nvPicPr>
        <xdr:cNvPr id="125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42589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69</xdr:row>
      <xdr:rowOff>0</xdr:rowOff>
    </xdr:from>
    <xdr:to>
      <xdr:col>8</xdr:col>
      <xdr:colOff>257175</xdr:colOff>
      <xdr:row>90</xdr:row>
      <xdr:rowOff>38100</xdr:rowOff>
    </xdr:to>
    <xdr:pic>
      <xdr:nvPicPr>
        <xdr:cNvPr id="126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44684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70</xdr:row>
      <xdr:rowOff>0</xdr:rowOff>
    </xdr:from>
    <xdr:to>
      <xdr:col>8</xdr:col>
      <xdr:colOff>257175</xdr:colOff>
      <xdr:row>90</xdr:row>
      <xdr:rowOff>38100</xdr:rowOff>
    </xdr:to>
    <xdr:pic>
      <xdr:nvPicPr>
        <xdr:cNvPr id="127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46780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71</xdr:row>
      <xdr:rowOff>0</xdr:rowOff>
    </xdr:from>
    <xdr:to>
      <xdr:col>8</xdr:col>
      <xdr:colOff>257175</xdr:colOff>
      <xdr:row>90</xdr:row>
      <xdr:rowOff>38100</xdr:rowOff>
    </xdr:to>
    <xdr:pic>
      <xdr:nvPicPr>
        <xdr:cNvPr id="128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48875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72</xdr:row>
      <xdr:rowOff>0</xdr:rowOff>
    </xdr:from>
    <xdr:to>
      <xdr:col>8</xdr:col>
      <xdr:colOff>257175</xdr:colOff>
      <xdr:row>90</xdr:row>
      <xdr:rowOff>38100</xdr:rowOff>
    </xdr:to>
    <xdr:pic>
      <xdr:nvPicPr>
        <xdr:cNvPr id="129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50971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73</xdr:row>
      <xdr:rowOff>0</xdr:rowOff>
    </xdr:from>
    <xdr:to>
      <xdr:col>8</xdr:col>
      <xdr:colOff>257175</xdr:colOff>
      <xdr:row>90</xdr:row>
      <xdr:rowOff>38100</xdr:rowOff>
    </xdr:to>
    <xdr:pic>
      <xdr:nvPicPr>
        <xdr:cNvPr id="13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53066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74</xdr:row>
      <xdr:rowOff>0</xdr:rowOff>
    </xdr:from>
    <xdr:to>
      <xdr:col>8</xdr:col>
      <xdr:colOff>257175</xdr:colOff>
      <xdr:row>90</xdr:row>
      <xdr:rowOff>38100</xdr:rowOff>
    </xdr:to>
    <xdr:pic>
      <xdr:nvPicPr>
        <xdr:cNvPr id="131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55162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75</xdr:row>
      <xdr:rowOff>0</xdr:rowOff>
    </xdr:from>
    <xdr:to>
      <xdr:col>8</xdr:col>
      <xdr:colOff>257175</xdr:colOff>
      <xdr:row>93</xdr:row>
      <xdr:rowOff>57150</xdr:rowOff>
    </xdr:to>
    <xdr:pic>
      <xdr:nvPicPr>
        <xdr:cNvPr id="13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57257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76</xdr:row>
      <xdr:rowOff>0</xdr:rowOff>
    </xdr:from>
    <xdr:to>
      <xdr:col>8</xdr:col>
      <xdr:colOff>257175</xdr:colOff>
      <xdr:row>93</xdr:row>
      <xdr:rowOff>57150</xdr:rowOff>
    </xdr:to>
    <xdr:pic>
      <xdr:nvPicPr>
        <xdr:cNvPr id="133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59353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77</xdr:row>
      <xdr:rowOff>0</xdr:rowOff>
    </xdr:from>
    <xdr:to>
      <xdr:col>8</xdr:col>
      <xdr:colOff>257175</xdr:colOff>
      <xdr:row>93</xdr:row>
      <xdr:rowOff>57150</xdr:rowOff>
    </xdr:to>
    <xdr:pic>
      <xdr:nvPicPr>
        <xdr:cNvPr id="134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61448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78</xdr:row>
      <xdr:rowOff>0</xdr:rowOff>
    </xdr:from>
    <xdr:to>
      <xdr:col>8</xdr:col>
      <xdr:colOff>257175</xdr:colOff>
      <xdr:row>93</xdr:row>
      <xdr:rowOff>57150</xdr:rowOff>
    </xdr:to>
    <xdr:pic>
      <xdr:nvPicPr>
        <xdr:cNvPr id="135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63544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79</xdr:row>
      <xdr:rowOff>0</xdr:rowOff>
    </xdr:from>
    <xdr:to>
      <xdr:col>8</xdr:col>
      <xdr:colOff>257175</xdr:colOff>
      <xdr:row>93</xdr:row>
      <xdr:rowOff>57150</xdr:rowOff>
    </xdr:to>
    <xdr:pic>
      <xdr:nvPicPr>
        <xdr:cNvPr id="136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65639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80</xdr:row>
      <xdr:rowOff>0</xdr:rowOff>
    </xdr:from>
    <xdr:to>
      <xdr:col>8</xdr:col>
      <xdr:colOff>257175</xdr:colOff>
      <xdr:row>93</xdr:row>
      <xdr:rowOff>57150</xdr:rowOff>
    </xdr:to>
    <xdr:pic>
      <xdr:nvPicPr>
        <xdr:cNvPr id="137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67735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81</xdr:row>
      <xdr:rowOff>0</xdr:rowOff>
    </xdr:from>
    <xdr:to>
      <xdr:col>8</xdr:col>
      <xdr:colOff>257175</xdr:colOff>
      <xdr:row>93</xdr:row>
      <xdr:rowOff>57150</xdr:rowOff>
    </xdr:to>
    <xdr:pic>
      <xdr:nvPicPr>
        <xdr:cNvPr id="138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69830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82</xdr:row>
      <xdr:rowOff>0</xdr:rowOff>
    </xdr:from>
    <xdr:to>
      <xdr:col>8</xdr:col>
      <xdr:colOff>257175</xdr:colOff>
      <xdr:row>93</xdr:row>
      <xdr:rowOff>57150</xdr:rowOff>
    </xdr:to>
    <xdr:pic>
      <xdr:nvPicPr>
        <xdr:cNvPr id="139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71926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95</xdr:row>
      <xdr:rowOff>0</xdr:rowOff>
    </xdr:from>
    <xdr:to>
      <xdr:col>8</xdr:col>
      <xdr:colOff>257175</xdr:colOff>
      <xdr:row>101</xdr:row>
      <xdr:rowOff>57150</xdr:rowOff>
    </xdr:to>
    <xdr:pic>
      <xdr:nvPicPr>
        <xdr:cNvPr id="14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96881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121</xdr:row>
      <xdr:rowOff>0</xdr:rowOff>
    </xdr:from>
    <xdr:to>
      <xdr:col>8</xdr:col>
      <xdr:colOff>257175</xdr:colOff>
      <xdr:row>133</xdr:row>
      <xdr:rowOff>57150</xdr:rowOff>
    </xdr:to>
    <xdr:pic>
      <xdr:nvPicPr>
        <xdr:cNvPr id="141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246602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122</xdr:row>
      <xdr:rowOff>0</xdr:rowOff>
    </xdr:from>
    <xdr:to>
      <xdr:col>8</xdr:col>
      <xdr:colOff>257175</xdr:colOff>
      <xdr:row>133</xdr:row>
      <xdr:rowOff>57150</xdr:rowOff>
    </xdr:to>
    <xdr:pic>
      <xdr:nvPicPr>
        <xdr:cNvPr id="14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248697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123</xdr:row>
      <xdr:rowOff>0</xdr:rowOff>
    </xdr:from>
    <xdr:to>
      <xdr:col>8</xdr:col>
      <xdr:colOff>257175</xdr:colOff>
      <xdr:row>133</xdr:row>
      <xdr:rowOff>57150</xdr:rowOff>
    </xdr:to>
    <xdr:pic>
      <xdr:nvPicPr>
        <xdr:cNvPr id="143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250793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124</xdr:row>
      <xdr:rowOff>0</xdr:rowOff>
    </xdr:from>
    <xdr:to>
      <xdr:col>8</xdr:col>
      <xdr:colOff>257175</xdr:colOff>
      <xdr:row>133</xdr:row>
      <xdr:rowOff>57150</xdr:rowOff>
    </xdr:to>
    <xdr:pic>
      <xdr:nvPicPr>
        <xdr:cNvPr id="144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252888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125</xdr:row>
      <xdr:rowOff>0</xdr:rowOff>
    </xdr:from>
    <xdr:to>
      <xdr:col>8</xdr:col>
      <xdr:colOff>257175</xdr:colOff>
      <xdr:row>133</xdr:row>
      <xdr:rowOff>57150</xdr:rowOff>
    </xdr:to>
    <xdr:pic>
      <xdr:nvPicPr>
        <xdr:cNvPr id="145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254984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126</xdr:row>
      <xdr:rowOff>0</xdr:rowOff>
    </xdr:from>
    <xdr:to>
      <xdr:col>8</xdr:col>
      <xdr:colOff>257175</xdr:colOff>
      <xdr:row>133</xdr:row>
      <xdr:rowOff>57150</xdr:rowOff>
    </xdr:to>
    <xdr:pic>
      <xdr:nvPicPr>
        <xdr:cNvPr id="146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2570797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127</xdr:row>
      <xdr:rowOff>0</xdr:rowOff>
    </xdr:from>
    <xdr:to>
      <xdr:col>8</xdr:col>
      <xdr:colOff>257175</xdr:colOff>
      <xdr:row>133</xdr:row>
      <xdr:rowOff>57150</xdr:rowOff>
    </xdr:to>
    <xdr:pic>
      <xdr:nvPicPr>
        <xdr:cNvPr id="147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25917525"/>
          <a:ext cx="20955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128</xdr:row>
      <xdr:rowOff>0</xdr:rowOff>
    </xdr:from>
    <xdr:to>
      <xdr:col>8</xdr:col>
      <xdr:colOff>257175</xdr:colOff>
      <xdr:row>133</xdr:row>
      <xdr:rowOff>57150</xdr:rowOff>
    </xdr:to>
    <xdr:pic>
      <xdr:nvPicPr>
        <xdr:cNvPr id="148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26127075"/>
          <a:ext cx="209550" cy="228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428625</xdr:colOff>
      <xdr:row>1</xdr:row>
      <xdr:rowOff>0</xdr:rowOff>
    </xdr:to>
    <xdr:pic>
      <xdr:nvPicPr>
        <xdr:cNvPr id="149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28625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raindanceportal.lund.se/rp/rdservlets/Streamdoc?dtp=supplierinvoice&amp;unt=100&amp;clandestine=A&amp;nbr=106467242030" TargetMode="External"/><Relationship Id="rId18" Type="http://schemas.openxmlformats.org/officeDocument/2006/relationships/hyperlink" Target="http://raindanceportal.lund.se/rp/rdservlets/Streamdoc?dtp=supplierinvoice&amp;unt=100&amp;clandestine=A&amp;nbr=161660851858" TargetMode="External"/><Relationship Id="rId26" Type="http://schemas.openxmlformats.org/officeDocument/2006/relationships/hyperlink" Target="http://raindanceportal.lund.se/rp/rdservlets/Streamdoc?dtp=supplierinvoice&amp;unt=100&amp;clandestine=A&amp;nbr=130744691442" TargetMode="External"/><Relationship Id="rId39" Type="http://schemas.openxmlformats.org/officeDocument/2006/relationships/hyperlink" Target="http://raindanceportal.lund.se/rp/rdservlets/Streamdoc?dtp=supplierinvoice&amp;unt=100&amp;clandestine=A&amp;nbr=202093187080" TargetMode="External"/><Relationship Id="rId21" Type="http://schemas.openxmlformats.org/officeDocument/2006/relationships/hyperlink" Target="http://raindanceportal.lund.se/rp/rdservlets/Streamdoc?dtp=supplierinvoice&amp;unt=100&amp;clandestine=A&amp;nbr=80475481816" TargetMode="External"/><Relationship Id="rId34" Type="http://schemas.openxmlformats.org/officeDocument/2006/relationships/hyperlink" Target="http://raindanceportal.lund.se/rp/rdservlets/Streamdoc?dtp=supplierinvoice&amp;unt=100&amp;clandestine=A&amp;nbr=217220980888" TargetMode="External"/><Relationship Id="rId42" Type="http://schemas.openxmlformats.org/officeDocument/2006/relationships/hyperlink" Target="http://raindanceportal.lund.se/rp/rdservlets/Streamdoc?dtp=supplierinvoice&amp;unt=100&amp;clandestine=A&amp;nbr=209719356084" TargetMode="External"/><Relationship Id="rId47" Type="http://schemas.openxmlformats.org/officeDocument/2006/relationships/hyperlink" Target="http://raindanceportal.lund.se/rp/rdservlets/Streamdoc?dtp=supplierinvoice&amp;unt=100&amp;clandestine=A&amp;nbr=172272069064" TargetMode="External"/><Relationship Id="rId50" Type="http://schemas.openxmlformats.org/officeDocument/2006/relationships/hyperlink" Target="http://raindanceportal.lund.se/rp/rdservlets/Streamdoc?dtp=supplierinvoice&amp;unt=100&amp;clandestine=A&amp;nbr=225974696492" TargetMode="External"/><Relationship Id="rId55" Type="http://schemas.openxmlformats.org/officeDocument/2006/relationships/hyperlink" Target="http://raindanceportal.lund.se/rp/rdservlets/Streamdoc?dtp=supplierinvoice&amp;unt=100&amp;clandestine=A&amp;nbr=84316889818" TargetMode="External"/><Relationship Id="rId63" Type="http://schemas.openxmlformats.org/officeDocument/2006/relationships/hyperlink" Target="http://raindanceportal.lund.se/rp/rdservlets/Streamdoc?dtp=supplierinvoice&amp;unt=100&amp;clandestine=A&amp;nbr=142396438848" TargetMode="External"/><Relationship Id="rId68" Type="http://schemas.openxmlformats.org/officeDocument/2006/relationships/hyperlink" Target="http://raindanceportal.lund.se/rp/rdservlets/Streamdoc?dtp=supplierinvoice&amp;unt=100&amp;clandestine=A&amp;nbr=194029438876" TargetMode="External"/><Relationship Id="rId7" Type="http://schemas.openxmlformats.org/officeDocument/2006/relationships/hyperlink" Target="http://raindanceportal.lund.se/rp/rdservlets/Streamdoc?dtp=supplierinvoice&amp;unt=100&amp;clandestine=A&amp;nbr=53349241402" TargetMode="External"/><Relationship Id="rId71" Type="http://schemas.openxmlformats.org/officeDocument/2006/relationships/hyperlink" Target="http://raindanceportal.lund.se/rp/rdservlets/Streamdoc?dtp=supplierinvoice&amp;unt=100&amp;clandestine=A&amp;nbr=217989910888" TargetMode="External"/><Relationship Id="rId2" Type="http://schemas.openxmlformats.org/officeDocument/2006/relationships/hyperlink" Target="http://raindanceportal.lund.se/rp/rdservlets/Streamdoc?dtp=intsupplierinvoice&amp;unt=100&amp;clandestine=A&amp;nbr=203904241816" TargetMode="External"/><Relationship Id="rId16" Type="http://schemas.openxmlformats.org/officeDocument/2006/relationships/hyperlink" Target="http://raindanceportal.lund.se/rp/rdservlets/Streamdoc?dtp=supplierinvoice&amp;unt=100&amp;clandestine=A&amp;nbr=76928914014" TargetMode="External"/><Relationship Id="rId29" Type="http://schemas.openxmlformats.org/officeDocument/2006/relationships/hyperlink" Target="http://raindanceportal.lund.se/rp/rdservlets/Streamdoc?dtp=supplierinvoice&amp;unt=100&amp;clandestine=A&amp;nbr=190214935074" TargetMode="External"/><Relationship Id="rId11" Type="http://schemas.openxmlformats.org/officeDocument/2006/relationships/hyperlink" Target="http://raindanceportal.lund.se/rp/rdservlets/Streamdoc?dtp=supplierinvoice&amp;unt=100&amp;clandestine=A&amp;nbr=238258863898" TargetMode="External"/><Relationship Id="rId24" Type="http://schemas.openxmlformats.org/officeDocument/2006/relationships/hyperlink" Target="http://raindanceportal.lund.se/rp/rdservlets/Streamdoc?dtp=supplierinvoice&amp;unt=100&amp;clandestine=A&amp;nbr=165266114060" TargetMode="External"/><Relationship Id="rId32" Type="http://schemas.openxmlformats.org/officeDocument/2006/relationships/hyperlink" Target="http://raindanceportal.lund.se/rp/rdservlets/Streamdoc?dtp=supplierinvoice&amp;unt=100&amp;clandestine=A&amp;nbr=217206730888" TargetMode="External"/><Relationship Id="rId37" Type="http://schemas.openxmlformats.org/officeDocument/2006/relationships/hyperlink" Target="http://raindanceportal.lund.se/rp/rdservlets/Streamdoc?dtp=supplierinvoice&amp;unt=100&amp;clandestine=A&amp;nbr=217220980888" TargetMode="External"/><Relationship Id="rId40" Type="http://schemas.openxmlformats.org/officeDocument/2006/relationships/hyperlink" Target="http://raindanceportal.lund.se/rp/rdservlets/Streamdoc?dtp=supplierinvoice&amp;unt=100&amp;clandestine=A&amp;nbr=202093187080" TargetMode="External"/><Relationship Id="rId45" Type="http://schemas.openxmlformats.org/officeDocument/2006/relationships/hyperlink" Target="http://raindanceportal.lund.se/rp/rdservlets/Streamdoc?dtp=supplierinvoice&amp;unt=100&amp;clandestine=A&amp;nbr=229427982094" TargetMode="External"/><Relationship Id="rId53" Type="http://schemas.openxmlformats.org/officeDocument/2006/relationships/hyperlink" Target="http://raindanceportal.lund.se/rp/rdservlets/Streamdoc?dtp=supplierinvoice&amp;unt=100&amp;clandestine=A&amp;nbr=68986539010" TargetMode="External"/><Relationship Id="rId58" Type="http://schemas.openxmlformats.org/officeDocument/2006/relationships/hyperlink" Target="http://raindanceportal.lund.se/rp/rdservlets/Streamdoc?dtp=supplierinvoice&amp;unt=100&amp;clandestine=A&amp;nbr=61499204806" TargetMode="External"/><Relationship Id="rId66" Type="http://schemas.openxmlformats.org/officeDocument/2006/relationships/hyperlink" Target="http://raindanceportal.lund.se/rp/rdservlets/Streamdoc?dtp=supplierinvoice&amp;unt=100&amp;clandestine=A&amp;nbr=106496922030" TargetMode="External"/><Relationship Id="rId74" Type="http://schemas.openxmlformats.org/officeDocument/2006/relationships/printerSettings" Target="../printerSettings/printerSettings2.bin"/><Relationship Id="rId5" Type="http://schemas.openxmlformats.org/officeDocument/2006/relationships/hyperlink" Target="http://raindanceportal.lund.se/rp/rdservlets/Streamdoc?dtp=supplierinvoice&amp;unt=100&amp;clandestine=A&amp;nbr=214559200886" TargetMode="External"/><Relationship Id="rId15" Type="http://schemas.openxmlformats.org/officeDocument/2006/relationships/hyperlink" Target="http://raindanceportal.lund.se/rp/rdservlets/Streamdoc?dtp=supplierinvoice&amp;unt=100&amp;clandestine=A&amp;nbr=61516724806" TargetMode="External"/><Relationship Id="rId23" Type="http://schemas.openxmlformats.org/officeDocument/2006/relationships/hyperlink" Target="http://raindanceportal.lund.se/rp/rdservlets/Streamdoc?dtp=supplierinvoice&amp;unt=100&amp;clandestine=A&amp;nbr=53798781402" TargetMode="External"/><Relationship Id="rId28" Type="http://schemas.openxmlformats.org/officeDocument/2006/relationships/hyperlink" Target="http://raindanceportal.lund.se/rp/rdservlets/Streamdoc?dtp=intsupplierinvoice&amp;unt=100&amp;clandestine=A&amp;nbr=543698080886" TargetMode="External"/><Relationship Id="rId36" Type="http://schemas.openxmlformats.org/officeDocument/2006/relationships/hyperlink" Target="http://raindanceportal.lund.se/rp/rdservlets/Streamdoc?dtp=supplierinvoice&amp;unt=100&amp;clandestine=A&amp;nbr=217220980888" TargetMode="External"/><Relationship Id="rId49" Type="http://schemas.openxmlformats.org/officeDocument/2006/relationships/hyperlink" Target="http://raindanceportal.lund.se/rp/rdservlets/Streamdoc?dtp=supplierinvoice&amp;unt=100&amp;clandestine=A&amp;nbr=172272069064" TargetMode="External"/><Relationship Id="rId57" Type="http://schemas.openxmlformats.org/officeDocument/2006/relationships/hyperlink" Target="http://raindanceportal.lund.se/rp/rdservlets/Streamdoc?dtp=supplierinvoice&amp;unt=100&amp;clandestine=A&amp;nbr=61499204806" TargetMode="External"/><Relationship Id="rId61" Type="http://schemas.openxmlformats.org/officeDocument/2006/relationships/hyperlink" Target="http://raindanceportal.lund.se/rp/rdservlets/Streamdoc?dtp=supplierinvoice&amp;unt=100&amp;clandestine=A&amp;nbr=177013211866" TargetMode="External"/><Relationship Id="rId10" Type="http://schemas.openxmlformats.org/officeDocument/2006/relationships/hyperlink" Target="http://raindanceportal.lund.se/rp/rdservlets/Streamdoc?dtp=supplierinvoice&amp;unt=100&amp;clandestine=A&amp;nbr=188251071472" TargetMode="External"/><Relationship Id="rId19" Type="http://schemas.openxmlformats.org/officeDocument/2006/relationships/hyperlink" Target="http://raindanceportal.lund.se/rp/rdservlets/Streamdoc?dtp=supplierinvoice&amp;unt=100&amp;clandestine=A&amp;nbr=238651013898" TargetMode="External"/><Relationship Id="rId31" Type="http://schemas.openxmlformats.org/officeDocument/2006/relationships/hyperlink" Target="http://raindanceportal.lund.se/rp/rdservlets/Streamdoc?dtp=supplierinvoice&amp;unt=100&amp;clandestine=A&amp;nbr=217206730888" TargetMode="External"/><Relationship Id="rId44" Type="http://schemas.openxmlformats.org/officeDocument/2006/relationships/hyperlink" Target="http://raindanceportal.lund.se/rp/rdservlets/Streamdoc?dtp=supplierinvoice&amp;unt=100&amp;clandestine=A&amp;nbr=229427982094" TargetMode="External"/><Relationship Id="rId52" Type="http://schemas.openxmlformats.org/officeDocument/2006/relationships/hyperlink" Target="http://raindanceportal.lund.se/rp/rdservlets/Streamdoc?dtp=supplierinvoice&amp;unt=100&amp;clandestine=A&amp;nbr=68986539010" TargetMode="External"/><Relationship Id="rId60" Type="http://schemas.openxmlformats.org/officeDocument/2006/relationships/hyperlink" Target="http://raindanceportal.lund.se/rp/rdservlets/Streamdoc?dtp=supplierinvoice&amp;unt=100&amp;clandestine=A&amp;nbr=69186609010" TargetMode="External"/><Relationship Id="rId65" Type="http://schemas.openxmlformats.org/officeDocument/2006/relationships/hyperlink" Target="http://raindanceportal.lund.se/rp/rdservlets/Streamdoc?dtp=supplierinvoice&amp;unt=100&amp;clandestine=A&amp;nbr=183448008070" TargetMode="External"/><Relationship Id="rId73" Type="http://schemas.openxmlformats.org/officeDocument/2006/relationships/hyperlink" Target="http://raindanceportal.lund.se/rp/rdservlets/Streamdoc?dtp=supplierinvoice&amp;unt=100&amp;clandestine=A&amp;nbr=107123142030" TargetMode="External"/><Relationship Id="rId4" Type="http://schemas.openxmlformats.org/officeDocument/2006/relationships/hyperlink" Target="http://raindanceportal.lund.se/rp/rdservlets/Streamdoc?dtp=intsupplierinvoice&amp;unt=100&amp;clandestine=A&amp;nbr=252457953826" TargetMode="External"/><Relationship Id="rId9" Type="http://schemas.openxmlformats.org/officeDocument/2006/relationships/hyperlink" Target="http://raindanceportal.lund.se/rp/rdservlets/Streamdoc?dtp=supplierinvoice&amp;unt=100&amp;clandestine=A&amp;nbr=160635631858" TargetMode="External"/><Relationship Id="rId14" Type="http://schemas.openxmlformats.org/officeDocument/2006/relationships/hyperlink" Target="http://raindanceportal.lund.se/rp/rdservlets/Streamdoc?dtp=supplierinvoice&amp;unt=100&amp;clandestine=A&amp;nbr=99004783826" TargetMode="External"/><Relationship Id="rId22" Type="http://schemas.openxmlformats.org/officeDocument/2006/relationships/hyperlink" Target="http://raindanceportal.lund.se/rp/rdservlets/Streamdoc?dtp=supplierinvoice&amp;unt=100&amp;clandestine=A&amp;nbr=211307481084" TargetMode="External"/><Relationship Id="rId27" Type="http://schemas.openxmlformats.org/officeDocument/2006/relationships/hyperlink" Target="http://raindanceportal.lund.se/rp/rdservlets/Streamdoc?dtp=supplierinvoice&amp;unt=100&amp;clandestine=A&amp;nbr=141043533848" TargetMode="External"/><Relationship Id="rId30" Type="http://schemas.openxmlformats.org/officeDocument/2006/relationships/hyperlink" Target="http://raindanceportal.lund.se/rp/rdservlets/Streamdoc?dtp=supplierinvoice&amp;unt=100&amp;clandestine=A&amp;nbr=217206730888" TargetMode="External"/><Relationship Id="rId35" Type="http://schemas.openxmlformats.org/officeDocument/2006/relationships/hyperlink" Target="http://raindanceportal.lund.se/rp/rdservlets/Streamdoc?dtp=supplierinvoice&amp;unt=100&amp;clandestine=A&amp;nbr=217220980888" TargetMode="External"/><Relationship Id="rId43" Type="http://schemas.openxmlformats.org/officeDocument/2006/relationships/hyperlink" Target="http://raindanceportal.lund.se/rp/rdservlets/Streamdoc?dtp=supplierinvoice&amp;unt=100&amp;clandestine=A&amp;nbr=209719356084" TargetMode="External"/><Relationship Id="rId48" Type="http://schemas.openxmlformats.org/officeDocument/2006/relationships/hyperlink" Target="http://raindanceportal.lund.se/rp/rdservlets/Streamdoc?dtp=supplierinvoice&amp;unt=100&amp;clandestine=A&amp;nbr=172272069064" TargetMode="External"/><Relationship Id="rId56" Type="http://schemas.openxmlformats.org/officeDocument/2006/relationships/hyperlink" Target="http://raindanceportal.lund.se/rp/rdservlets/Streamdoc?dtp=supplierinvoice&amp;unt=100&amp;clandestine=A&amp;nbr=84316889818" TargetMode="External"/><Relationship Id="rId64" Type="http://schemas.openxmlformats.org/officeDocument/2006/relationships/hyperlink" Target="http://raindanceportal.lund.se/rp/rdservlets/Streamdoc?dtp=supplierinvoice&amp;unt=100&amp;clandestine=A&amp;nbr=142396438848" TargetMode="External"/><Relationship Id="rId69" Type="http://schemas.openxmlformats.org/officeDocument/2006/relationships/hyperlink" Target="http://raindanceportal.lund.se/rp/rdservlets/Streamdoc?dtp=supplierinvoice&amp;unt=100&amp;clandestine=A&amp;nbr=87546418020" TargetMode="External"/><Relationship Id="rId8" Type="http://schemas.openxmlformats.org/officeDocument/2006/relationships/hyperlink" Target="http://raindanceportal.lund.se/rp/rdservlets/Streamdoc?dtp=supplierinvoice&amp;unt=100&amp;clandestine=A&amp;nbr=72657341412" TargetMode="External"/><Relationship Id="rId51" Type="http://schemas.openxmlformats.org/officeDocument/2006/relationships/hyperlink" Target="http://raindanceportal.lund.se/rp/rdservlets/Streamdoc?dtp=supplierinvoice&amp;unt=100&amp;clandestine=A&amp;nbr=225974696492" TargetMode="External"/><Relationship Id="rId72" Type="http://schemas.openxmlformats.org/officeDocument/2006/relationships/hyperlink" Target="http://raindanceportal.lund.se/rp/rdservlets/Streamdoc?dtp=supplierinvoice&amp;unt=100&amp;clandestine=A&amp;nbr=72329971412" TargetMode="External"/><Relationship Id="rId3" Type="http://schemas.openxmlformats.org/officeDocument/2006/relationships/hyperlink" Target="http://raindanceportal.lund.se/rp/rdservlets/Streamdoc?dtp=intsupplierinvoice&amp;unt=100&amp;clandestine=A&amp;nbr=184488491412" TargetMode="External"/><Relationship Id="rId12" Type="http://schemas.openxmlformats.org/officeDocument/2006/relationships/hyperlink" Target="http://raindanceportal.lund.se/rp/rdservlets/Streamdoc?dtp=supplierinvoice&amp;unt=100&amp;clandestine=A&amp;nbr=141484203848" TargetMode="External"/><Relationship Id="rId17" Type="http://schemas.openxmlformats.org/officeDocument/2006/relationships/hyperlink" Target="http://raindanceportal.lund.se/rp/rdservlets/Streamdoc?dtp=supplierinvoice&amp;unt=100&amp;clandestine=A&amp;nbr=88489418020" TargetMode="External"/><Relationship Id="rId25" Type="http://schemas.openxmlformats.org/officeDocument/2006/relationships/hyperlink" Target="http://raindanceportal.lund.se/rp/rdservlets/Streamdoc?dtp=supplierinvoice&amp;unt=100&amp;clandestine=A&amp;nbr=157623384856" TargetMode="External"/><Relationship Id="rId33" Type="http://schemas.openxmlformats.org/officeDocument/2006/relationships/hyperlink" Target="http://raindanceportal.lund.se/rp/rdservlets/Streamdoc?dtp=supplierinvoice&amp;unt=100&amp;clandestine=A&amp;nbr=217220980888" TargetMode="External"/><Relationship Id="rId38" Type="http://schemas.openxmlformats.org/officeDocument/2006/relationships/hyperlink" Target="http://raindanceportal.lund.se/rp/rdservlets/Streamdoc?dtp=supplierinvoice&amp;unt=100&amp;clandestine=A&amp;nbr=202093187080" TargetMode="External"/><Relationship Id="rId46" Type="http://schemas.openxmlformats.org/officeDocument/2006/relationships/hyperlink" Target="http://raindanceportal.lund.se/rp/rdservlets/Streamdoc?dtp=supplierinvoice&amp;unt=100&amp;clandestine=A&amp;nbr=229427982094" TargetMode="External"/><Relationship Id="rId59" Type="http://schemas.openxmlformats.org/officeDocument/2006/relationships/hyperlink" Target="http://raindanceportal.lund.se/rp/rdservlets/Streamdoc?dtp=supplierinvoice&amp;unt=100&amp;clandestine=A&amp;nbr=69186609010" TargetMode="External"/><Relationship Id="rId67" Type="http://schemas.openxmlformats.org/officeDocument/2006/relationships/hyperlink" Target="http://raindanceportal.lund.se/rp/rdservlets/Streamdoc?dtp=supplierinvoice&amp;unt=100&amp;clandestine=A&amp;nbr=79879606816" TargetMode="External"/><Relationship Id="rId20" Type="http://schemas.openxmlformats.org/officeDocument/2006/relationships/hyperlink" Target="http://raindanceportal.lund.se/rp/rdservlets/Streamdoc?dtp=supplierinvoice&amp;unt=100&amp;clandestine=A&amp;nbr=126338916040" TargetMode="External"/><Relationship Id="rId41" Type="http://schemas.openxmlformats.org/officeDocument/2006/relationships/hyperlink" Target="http://raindanceportal.lund.se/rp/rdservlets/Streamdoc?dtp=supplierinvoice&amp;unt=100&amp;clandestine=A&amp;nbr=209719356084" TargetMode="External"/><Relationship Id="rId54" Type="http://schemas.openxmlformats.org/officeDocument/2006/relationships/hyperlink" Target="http://raindanceportal.lund.se/rp/rdservlets/Streamdoc?dtp=supplierinvoice&amp;unt=100&amp;clandestine=A&amp;nbr=84316889818" TargetMode="External"/><Relationship Id="rId62" Type="http://schemas.openxmlformats.org/officeDocument/2006/relationships/hyperlink" Target="http://raindanceportal.lund.se/rp/rdservlets/Streamdoc?dtp=supplierinvoice&amp;unt=100&amp;clandestine=A&amp;nbr=177013211866" TargetMode="External"/><Relationship Id="rId70" Type="http://schemas.openxmlformats.org/officeDocument/2006/relationships/hyperlink" Target="http://raindanceportal.lund.se/rp/rdservlets/Streamdoc?dtp=supplierinvoice&amp;unt=100&amp;clandestine=A&amp;nbr=217989910888" TargetMode="External"/><Relationship Id="rId75" Type="http://schemas.openxmlformats.org/officeDocument/2006/relationships/drawing" Target="../drawings/drawing2.xml"/><Relationship Id="rId1" Type="http://schemas.openxmlformats.org/officeDocument/2006/relationships/hyperlink" Target="http://raindanceportal.lund.se/rp/rdservlets/Streamdoc?dtp=supplierinvoice&amp;unt=100&amp;clandestine=A&amp;nbr=53375981402" TargetMode="External"/><Relationship Id="rId6" Type="http://schemas.openxmlformats.org/officeDocument/2006/relationships/hyperlink" Target="http://raindanceportal.lund.se/rp/rdservlets/Streamdoc?dtp=intsupplierinvoice&amp;unt=100&amp;clandestine=A&amp;nbr=242730905024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raindanceportal.lund.se/rp/rdservlets/Streamdoc?dtp=supplierinvoice&amp;unt=100&amp;clandestine=A&amp;nbr=99004783826" TargetMode="External"/><Relationship Id="rId18" Type="http://schemas.openxmlformats.org/officeDocument/2006/relationships/hyperlink" Target="http://raindanceportal.lund.se/rp/rdservlets/Streamdoc?dtp=supplierinvoice&amp;unt=100&amp;clandestine=A&amp;nbr=238651013898" TargetMode="External"/><Relationship Id="rId26" Type="http://schemas.openxmlformats.org/officeDocument/2006/relationships/hyperlink" Target="http://raindanceportal.lund.se/rp/rdservlets/Streamdoc?dtp=supplierinvoice&amp;unt=100&amp;clandestine=A&amp;nbr=141043533848" TargetMode="External"/><Relationship Id="rId39" Type="http://schemas.openxmlformats.org/officeDocument/2006/relationships/hyperlink" Target="http://raindanceportal.lund.se/rp/rdservlets/Streamdoc?dtp=supplierinvoice&amp;unt=100&amp;clandestine=A&amp;nbr=202093187080" TargetMode="External"/><Relationship Id="rId21" Type="http://schemas.openxmlformats.org/officeDocument/2006/relationships/hyperlink" Target="http://raindanceportal.lund.se/rp/rdservlets/Streamdoc?dtp=supplierinvoice&amp;unt=100&amp;clandestine=A&amp;nbr=211307481084" TargetMode="External"/><Relationship Id="rId34" Type="http://schemas.openxmlformats.org/officeDocument/2006/relationships/hyperlink" Target="http://raindanceportal.lund.se/rp/rdservlets/Streamdoc?dtp=supplierinvoice&amp;unt=100&amp;clandestine=A&amp;nbr=217220980888" TargetMode="External"/><Relationship Id="rId42" Type="http://schemas.openxmlformats.org/officeDocument/2006/relationships/hyperlink" Target="http://raindanceportal.lund.se/rp/rdservlets/Streamdoc?dtp=supplierinvoice&amp;unt=100&amp;clandestine=A&amp;nbr=209719356084" TargetMode="External"/><Relationship Id="rId47" Type="http://schemas.openxmlformats.org/officeDocument/2006/relationships/hyperlink" Target="http://raindanceportal.lund.se/rp/rdservlets/Streamdoc?dtp=supplierinvoice&amp;unt=100&amp;clandestine=A&amp;nbr=172272069064" TargetMode="External"/><Relationship Id="rId50" Type="http://schemas.openxmlformats.org/officeDocument/2006/relationships/hyperlink" Target="http://raindanceportal.lund.se/rp/rdservlets/Streamdoc?dtp=supplierinvoice&amp;unt=100&amp;clandestine=A&amp;nbr=225974696492" TargetMode="External"/><Relationship Id="rId55" Type="http://schemas.openxmlformats.org/officeDocument/2006/relationships/hyperlink" Target="http://raindanceportal.lund.se/rp/rdservlets/Streamdoc?dtp=supplierinvoice&amp;unt=100&amp;clandestine=A&amp;nbr=84316889818" TargetMode="External"/><Relationship Id="rId63" Type="http://schemas.openxmlformats.org/officeDocument/2006/relationships/hyperlink" Target="http://raindanceportal.lund.se/rp/rdservlets/Streamdoc?dtp=supplierinvoice&amp;unt=100&amp;clandestine=A&amp;nbr=142396438848" TargetMode="External"/><Relationship Id="rId68" Type="http://schemas.openxmlformats.org/officeDocument/2006/relationships/hyperlink" Target="http://raindanceportal.lund.se/rp/rdservlets/Streamdoc?dtp=supplierinvoice&amp;unt=100&amp;clandestine=A&amp;nbr=87546418020" TargetMode="External"/><Relationship Id="rId7" Type="http://schemas.openxmlformats.org/officeDocument/2006/relationships/hyperlink" Target="http://raindanceportal.lund.se/rp/rdservlets/Streamdoc?dtp=supplierinvoice&amp;unt=100&amp;clandestine=A&amp;nbr=72657341412" TargetMode="External"/><Relationship Id="rId71" Type="http://schemas.openxmlformats.org/officeDocument/2006/relationships/hyperlink" Target="http://raindanceportal.lund.se/rp/rdservlets/Streamdoc?dtp=supplierinvoice&amp;unt=100&amp;clandestine=A&amp;nbr=72329971412" TargetMode="External"/><Relationship Id="rId2" Type="http://schemas.openxmlformats.org/officeDocument/2006/relationships/hyperlink" Target="http://raindanceportal.lund.se/rp/rdservlets/Streamdoc?dtp=intsupplierinvoice&amp;unt=100&amp;clandestine=A&amp;nbr=184488491412" TargetMode="External"/><Relationship Id="rId16" Type="http://schemas.openxmlformats.org/officeDocument/2006/relationships/hyperlink" Target="http://raindanceportal.lund.se/rp/rdservlets/Streamdoc?dtp=supplierinvoice&amp;unt=100&amp;clandestine=A&amp;nbr=88489418020" TargetMode="External"/><Relationship Id="rId29" Type="http://schemas.openxmlformats.org/officeDocument/2006/relationships/hyperlink" Target="http://raindanceportal.lund.se/rp/rdservlets/Streamdoc?dtp=supplierinvoice&amp;unt=100&amp;clandestine=A&amp;nbr=217206730888" TargetMode="External"/><Relationship Id="rId11" Type="http://schemas.openxmlformats.org/officeDocument/2006/relationships/hyperlink" Target="http://raindanceportal.lund.se/rp/rdservlets/Streamdoc?dtp=supplierinvoice&amp;unt=100&amp;clandestine=A&amp;nbr=141484203848" TargetMode="External"/><Relationship Id="rId24" Type="http://schemas.openxmlformats.org/officeDocument/2006/relationships/hyperlink" Target="http://raindanceportal.lund.se/rp/rdservlets/Streamdoc?dtp=supplierinvoice&amp;unt=100&amp;clandestine=A&amp;nbr=157623384856" TargetMode="External"/><Relationship Id="rId32" Type="http://schemas.openxmlformats.org/officeDocument/2006/relationships/hyperlink" Target="http://raindanceportal.lund.se/rp/rdservlets/Streamdoc?dtp=supplierinvoice&amp;unt=100&amp;clandestine=A&amp;nbr=217220980888" TargetMode="External"/><Relationship Id="rId37" Type="http://schemas.openxmlformats.org/officeDocument/2006/relationships/hyperlink" Target="http://raindanceportal.lund.se/rp/rdservlets/Streamdoc?dtp=supplierinvoice&amp;unt=100&amp;clandestine=A&amp;nbr=202093187080" TargetMode="External"/><Relationship Id="rId40" Type="http://schemas.openxmlformats.org/officeDocument/2006/relationships/hyperlink" Target="http://raindanceportal.lund.se/rp/rdservlets/Streamdoc?dtp=supplierinvoice&amp;unt=100&amp;clandestine=A&amp;nbr=209719356084" TargetMode="External"/><Relationship Id="rId45" Type="http://schemas.openxmlformats.org/officeDocument/2006/relationships/hyperlink" Target="http://raindanceportal.lund.se/rp/rdservlets/Streamdoc?dtp=supplierinvoice&amp;unt=100&amp;clandestine=A&amp;nbr=229427982094" TargetMode="External"/><Relationship Id="rId53" Type="http://schemas.openxmlformats.org/officeDocument/2006/relationships/hyperlink" Target="http://raindanceportal.lund.se/rp/rdservlets/Streamdoc?dtp=supplierinvoice&amp;unt=100&amp;clandestine=A&amp;nbr=84316889818" TargetMode="External"/><Relationship Id="rId58" Type="http://schemas.openxmlformats.org/officeDocument/2006/relationships/hyperlink" Target="http://raindanceportal.lund.se/rp/rdservlets/Streamdoc?dtp=supplierinvoice&amp;unt=100&amp;clandestine=A&amp;nbr=69186609010" TargetMode="External"/><Relationship Id="rId66" Type="http://schemas.openxmlformats.org/officeDocument/2006/relationships/hyperlink" Target="http://raindanceportal.lund.se/rp/rdservlets/Streamdoc?dtp=supplierinvoice&amp;unt=100&amp;clandestine=A&amp;nbr=79879606816" TargetMode="External"/><Relationship Id="rId5" Type="http://schemas.openxmlformats.org/officeDocument/2006/relationships/hyperlink" Target="http://raindanceportal.lund.se/rp/rdservlets/Streamdoc?dtp=intsupplierinvoice&amp;unt=100&amp;clandestine=A&amp;nbr=242730905024" TargetMode="External"/><Relationship Id="rId15" Type="http://schemas.openxmlformats.org/officeDocument/2006/relationships/hyperlink" Target="http://raindanceportal.lund.se/rp/rdservlets/Streamdoc?dtp=supplierinvoice&amp;unt=100&amp;clandestine=A&amp;nbr=76928914014" TargetMode="External"/><Relationship Id="rId23" Type="http://schemas.openxmlformats.org/officeDocument/2006/relationships/hyperlink" Target="http://raindanceportal.lund.se/rp/rdservlets/Streamdoc?dtp=supplierinvoice&amp;unt=100&amp;clandestine=A&amp;nbr=165266114060" TargetMode="External"/><Relationship Id="rId28" Type="http://schemas.openxmlformats.org/officeDocument/2006/relationships/hyperlink" Target="http://raindanceportal.lund.se/rp/rdservlets/Streamdoc?dtp=supplierinvoice&amp;unt=100&amp;clandestine=A&amp;nbr=190214935074" TargetMode="External"/><Relationship Id="rId36" Type="http://schemas.openxmlformats.org/officeDocument/2006/relationships/hyperlink" Target="http://raindanceportal.lund.se/rp/rdservlets/Streamdoc?dtp=supplierinvoice&amp;unt=100&amp;clandestine=A&amp;nbr=217220980888" TargetMode="External"/><Relationship Id="rId49" Type="http://schemas.openxmlformats.org/officeDocument/2006/relationships/hyperlink" Target="http://raindanceportal.lund.se/rp/rdservlets/Streamdoc?dtp=supplierinvoice&amp;unt=100&amp;clandestine=A&amp;nbr=225974696492" TargetMode="External"/><Relationship Id="rId57" Type="http://schemas.openxmlformats.org/officeDocument/2006/relationships/hyperlink" Target="http://raindanceportal.lund.se/rp/rdservlets/Streamdoc?dtp=supplierinvoice&amp;unt=100&amp;clandestine=A&amp;nbr=61499204806" TargetMode="External"/><Relationship Id="rId61" Type="http://schemas.openxmlformats.org/officeDocument/2006/relationships/hyperlink" Target="http://raindanceportal.lund.se/rp/rdservlets/Streamdoc?dtp=supplierinvoice&amp;unt=100&amp;clandestine=A&amp;nbr=177013211866" TargetMode="External"/><Relationship Id="rId10" Type="http://schemas.openxmlformats.org/officeDocument/2006/relationships/hyperlink" Target="http://raindanceportal.lund.se/rp/rdservlets/Streamdoc?dtp=supplierinvoice&amp;unt=100&amp;clandestine=A&amp;nbr=238258863898" TargetMode="External"/><Relationship Id="rId19" Type="http://schemas.openxmlformats.org/officeDocument/2006/relationships/hyperlink" Target="http://raindanceportal.lund.se/rp/rdservlets/Streamdoc?dtp=supplierinvoice&amp;unt=100&amp;clandestine=A&amp;nbr=126338916040" TargetMode="External"/><Relationship Id="rId31" Type="http://schemas.openxmlformats.org/officeDocument/2006/relationships/hyperlink" Target="http://raindanceportal.lund.se/rp/rdservlets/Streamdoc?dtp=supplierinvoice&amp;unt=100&amp;clandestine=A&amp;nbr=217206730888" TargetMode="External"/><Relationship Id="rId44" Type="http://schemas.openxmlformats.org/officeDocument/2006/relationships/hyperlink" Target="http://raindanceportal.lund.se/rp/rdservlets/Streamdoc?dtp=supplierinvoice&amp;unt=100&amp;clandestine=A&amp;nbr=229427982094" TargetMode="External"/><Relationship Id="rId52" Type="http://schemas.openxmlformats.org/officeDocument/2006/relationships/hyperlink" Target="http://raindanceportal.lund.se/rp/rdservlets/Streamdoc?dtp=supplierinvoice&amp;unt=100&amp;clandestine=A&amp;nbr=68986539010" TargetMode="External"/><Relationship Id="rId60" Type="http://schemas.openxmlformats.org/officeDocument/2006/relationships/hyperlink" Target="http://raindanceportal.lund.se/rp/rdservlets/Streamdoc?dtp=supplierinvoice&amp;unt=100&amp;clandestine=A&amp;nbr=177013211866" TargetMode="External"/><Relationship Id="rId65" Type="http://schemas.openxmlformats.org/officeDocument/2006/relationships/hyperlink" Target="http://raindanceportal.lund.se/rp/rdservlets/Streamdoc?dtp=supplierinvoice&amp;unt=100&amp;clandestine=A&amp;nbr=106496922030" TargetMode="External"/><Relationship Id="rId73" Type="http://schemas.openxmlformats.org/officeDocument/2006/relationships/drawing" Target="../drawings/drawing3.xml"/><Relationship Id="rId4" Type="http://schemas.openxmlformats.org/officeDocument/2006/relationships/hyperlink" Target="http://raindanceportal.lund.se/rp/rdservlets/Streamdoc?dtp=supplierinvoice&amp;unt=100&amp;clandestine=A&amp;nbr=214559200886" TargetMode="External"/><Relationship Id="rId9" Type="http://schemas.openxmlformats.org/officeDocument/2006/relationships/hyperlink" Target="http://raindanceportal.lund.se/rp/rdservlets/Streamdoc?dtp=supplierinvoice&amp;unt=100&amp;clandestine=A&amp;nbr=188251071472" TargetMode="External"/><Relationship Id="rId14" Type="http://schemas.openxmlformats.org/officeDocument/2006/relationships/hyperlink" Target="http://raindanceportal.lund.se/rp/rdservlets/Streamdoc?dtp=supplierinvoice&amp;unt=100&amp;clandestine=A&amp;nbr=61516724806" TargetMode="External"/><Relationship Id="rId22" Type="http://schemas.openxmlformats.org/officeDocument/2006/relationships/hyperlink" Target="http://raindanceportal.lund.se/rp/rdservlets/Streamdoc?dtp=supplierinvoice&amp;unt=100&amp;clandestine=A&amp;nbr=53798781402" TargetMode="External"/><Relationship Id="rId27" Type="http://schemas.openxmlformats.org/officeDocument/2006/relationships/hyperlink" Target="http://raindanceportal.lund.se/rp/rdservlets/Streamdoc?dtp=intsupplierinvoice&amp;unt=100&amp;clandestine=A&amp;nbr=543698080886" TargetMode="External"/><Relationship Id="rId30" Type="http://schemas.openxmlformats.org/officeDocument/2006/relationships/hyperlink" Target="http://raindanceportal.lund.se/rp/rdservlets/Streamdoc?dtp=supplierinvoice&amp;unt=100&amp;clandestine=A&amp;nbr=217206730888" TargetMode="External"/><Relationship Id="rId35" Type="http://schemas.openxmlformats.org/officeDocument/2006/relationships/hyperlink" Target="http://raindanceportal.lund.se/rp/rdservlets/Streamdoc?dtp=supplierinvoice&amp;unt=100&amp;clandestine=A&amp;nbr=217220980888" TargetMode="External"/><Relationship Id="rId43" Type="http://schemas.openxmlformats.org/officeDocument/2006/relationships/hyperlink" Target="http://raindanceportal.lund.se/rp/rdservlets/Streamdoc?dtp=supplierinvoice&amp;unt=100&amp;clandestine=A&amp;nbr=229427982094" TargetMode="External"/><Relationship Id="rId48" Type="http://schemas.openxmlformats.org/officeDocument/2006/relationships/hyperlink" Target="http://raindanceportal.lund.se/rp/rdservlets/Streamdoc?dtp=supplierinvoice&amp;unt=100&amp;clandestine=A&amp;nbr=172272069064" TargetMode="External"/><Relationship Id="rId56" Type="http://schemas.openxmlformats.org/officeDocument/2006/relationships/hyperlink" Target="http://raindanceportal.lund.se/rp/rdservlets/Streamdoc?dtp=supplierinvoice&amp;unt=100&amp;clandestine=A&amp;nbr=61499204806" TargetMode="External"/><Relationship Id="rId64" Type="http://schemas.openxmlformats.org/officeDocument/2006/relationships/hyperlink" Target="http://raindanceportal.lund.se/rp/rdservlets/Streamdoc?dtp=supplierinvoice&amp;unt=100&amp;clandestine=A&amp;nbr=183448008070" TargetMode="External"/><Relationship Id="rId69" Type="http://schemas.openxmlformats.org/officeDocument/2006/relationships/hyperlink" Target="http://raindanceportal.lund.se/rp/rdservlets/Streamdoc?dtp=supplierinvoice&amp;unt=100&amp;clandestine=A&amp;nbr=217989910888" TargetMode="External"/><Relationship Id="rId8" Type="http://schemas.openxmlformats.org/officeDocument/2006/relationships/hyperlink" Target="http://raindanceportal.lund.se/rp/rdservlets/Streamdoc?dtp=supplierinvoice&amp;unt=100&amp;clandestine=A&amp;nbr=160635631858" TargetMode="External"/><Relationship Id="rId51" Type="http://schemas.openxmlformats.org/officeDocument/2006/relationships/hyperlink" Target="http://raindanceportal.lund.se/rp/rdservlets/Streamdoc?dtp=supplierinvoice&amp;unt=100&amp;clandestine=A&amp;nbr=68986539010" TargetMode="External"/><Relationship Id="rId72" Type="http://schemas.openxmlformats.org/officeDocument/2006/relationships/hyperlink" Target="http://raindanceportal.lund.se/rp/rdservlets/Streamdoc?dtp=supplierinvoice&amp;unt=100&amp;clandestine=A&amp;nbr=107123142030" TargetMode="External"/><Relationship Id="rId3" Type="http://schemas.openxmlformats.org/officeDocument/2006/relationships/hyperlink" Target="http://raindanceportal.lund.se/rp/rdservlets/Streamdoc?dtp=intsupplierinvoice&amp;unt=100&amp;clandestine=A&amp;nbr=252457953826" TargetMode="External"/><Relationship Id="rId12" Type="http://schemas.openxmlformats.org/officeDocument/2006/relationships/hyperlink" Target="http://raindanceportal.lund.se/rp/rdservlets/Streamdoc?dtp=supplierinvoice&amp;unt=100&amp;clandestine=A&amp;nbr=106467242030" TargetMode="External"/><Relationship Id="rId17" Type="http://schemas.openxmlformats.org/officeDocument/2006/relationships/hyperlink" Target="http://raindanceportal.lund.se/rp/rdservlets/Streamdoc?dtp=supplierinvoice&amp;unt=100&amp;clandestine=A&amp;nbr=161660851858" TargetMode="External"/><Relationship Id="rId25" Type="http://schemas.openxmlformats.org/officeDocument/2006/relationships/hyperlink" Target="http://raindanceportal.lund.se/rp/rdservlets/Streamdoc?dtp=supplierinvoice&amp;unt=100&amp;clandestine=A&amp;nbr=130744691442" TargetMode="External"/><Relationship Id="rId33" Type="http://schemas.openxmlformats.org/officeDocument/2006/relationships/hyperlink" Target="http://raindanceportal.lund.se/rp/rdservlets/Streamdoc?dtp=supplierinvoice&amp;unt=100&amp;clandestine=A&amp;nbr=217220980888" TargetMode="External"/><Relationship Id="rId38" Type="http://schemas.openxmlformats.org/officeDocument/2006/relationships/hyperlink" Target="http://raindanceportal.lund.se/rp/rdservlets/Streamdoc?dtp=supplierinvoice&amp;unt=100&amp;clandestine=A&amp;nbr=202093187080" TargetMode="External"/><Relationship Id="rId46" Type="http://schemas.openxmlformats.org/officeDocument/2006/relationships/hyperlink" Target="http://raindanceportal.lund.se/rp/rdservlets/Streamdoc?dtp=supplierinvoice&amp;unt=100&amp;clandestine=A&amp;nbr=172272069064" TargetMode="External"/><Relationship Id="rId59" Type="http://schemas.openxmlformats.org/officeDocument/2006/relationships/hyperlink" Target="http://raindanceportal.lund.se/rp/rdservlets/Streamdoc?dtp=supplierinvoice&amp;unt=100&amp;clandestine=A&amp;nbr=69186609010" TargetMode="External"/><Relationship Id="rId67" Type="http://schemas.openxmlformats.org/officeDocument/2006/relationships/hyperlink" Target="http://raindanceportal.lund.se/rp/rdservlets/Streamdoc?dtp=supplierinvoice&amp;unt=100&amp;clandestine=A&amp;nbr=194029438876" TargetMode="External"/><Relationship Id="rId20" Type="http://schemas.openxmlformats.org/officeDocument/2006/relationships/hyperlink" Target="http://raindanceportal.lund.se/rp/rdservlets/Streamdoc?dtp=supplierinvoice&amp;unt=100&amp;clandestine=A&amp;nbr=80475481816" TargetMode="External"/><Relationship Id="rId41" Type="http://schemas.openxmlformats.org/officeDocument/2006/relationships/hyperlink" Target="http://raindanceportal.lund.se/rp/rdservlets/Streamdoc?dtp=supplierinvoice&amp;unt=100&amp;clandestine=A&amp;nbr=209719356084" TargetMode="External"/><Relationship Id="rId54" Type="http://schemas.openxmlformats.org/officeDocument/2006/relationships/hyperlink" Target="http://raindanceportal.lund.se/rp/rdservlets/Streamdoc?dtp=supplierinvoice&amp;unt=100&amp;clandestine=A&amp;nbr=84316889818" TargetMode="External"/><Relationship Id="rId62" Type="http://schemas.openxmlformats.org/officeDocument/2006/relationships/hyperlink" Target="http://raindanceportal.lund.se/rp/rdservlets/Streamdoc?dtp=supplierinvoice&amp;unt=100&amp;clandestine=A&amp;nbr=142396438848" TargetMode="External"/><Relationship Id="rId70" Type="http://schemas.openxmlformats.org/officeDocument/2006/relationships/hyperlink" Target="http://raindanceportal.lund.se/rp/rdservlets/Streamdoc?dtp=supplierinvoice&amp;unt=100&amp;clandestine=A&amp;nbr=217989910888" TargetMode="External"/><Relationship Id="rId1" Type="http://schemas.openxmlformats.org/officeDocument/2006/relationships/hyperlink" Target="http://raindanceportal.lund.se/rp/rdservlets/Streamdoc?dtp=supplierinvoice&amp;unt=100&amp;clandestine=A&amp;nbr=53375981402" TargetMode="External"/><Relationship Id="rId6" Type="http://schemas.openxmlformats.org/officeDocument/2006/relationships/hyperlink" Target="http://raindanceportal.lund.se/rp/rdservlets/Streamdoc?dtp=supplierinvoice&amp;unt=100&amp;clandestine=A&amp;nbr=53349241402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raindanceportal.lund.se/rp/rdservlets/Streamdoc?dtp=supplierinvoice&amp;unt=100&amp;clandestine=A&amp;nbr=137061622846" TargetMode="External"/><Relationship Id="rId21" Type="http://schemas.openxmlformats.org/officeDocument/2006/relationships/hyperlink" Target="http://raindanceportal.lund.se/rp/rdservlets/Streamdoc?dtp=supplierinvoice&amp;unt=100&amp;clandestine=A&amp;nbr=91261346422" TargetMode="External"/><Relationship Id="rId42" Type="http://schemas.openxmlformats.org/officeDocument/2006/relationships/hyperlink" Target="http://raindanceportal.lund.se/rp/rdservlets/Streamdoc?dtp=supplierinvoice&amp;unt=100&amp;clandestine=A&amp;nbr=140831523848" TargetMode="External"/><Relationship Id="rId63" Type="http://schemas.openxmlformats.org/officeDocument/2006/relationships/hyperlink" Target="http://raindanceportal.lund.se/rp/rdservlets/Streamdoc?dtp=supplierinvoice&amp;unt=100&amp;clandestine=A&amp;nbr=53221491402" TargetMode="External"/><Relationship Id="rId84" Type="http://schemas.openxmlformats.org/officeDocument/2006/relationships/hyperlink" Target="http://raindanceportal.lund.se/rp/rdservlets/Streamdoc?dtp=supplierinvoice&amp;unt=100&amp;clandestine=A&amp;nbr=178772649868" TargetMode="External"/><Relationship Id="rId138" Type="http://schemas.openxmlformats.org/officeDocument/2006/relationships/hyperlink" Target="http://raindanceportal.lund.se/rp/rdservlets/Streamdoc?dtp=supplierinvoice&amp;unt=100&amp;clandestine=A&amp;nbr=95278405024" TargetMode="External"/><Relationship Id="rId159" Type="http://schemas.openxmlformats.org/officeDocument/2006/relationships/hyperlink" Target="http://raindanceportal.lund.se/rp/rdservlets/Streamdoc?dtp=supplierinvoice&amp;unt=100&amp;clandestine=A&amp;nbr=65125391808" TargetMode="External"/><Relationship Id="rId170" Type="http://schemas.openxmlformats.org/officeDocument/2006/relationships/hyperlink" Target="http://raindanceportal.lund.se/rp/rdservlets/Streamdoc?dtp=supplierinvoice&amp;unt=100&amp;clandestine=A&amp;nbr=145370235050" TargetMode="External"/><Relationship Id="rId191" Type="http://schemas.openxmlformats.org/officeDocument/2006/relationships/hyperlink" Target="http://raindanceportal.lund.se/rp/rdservlets/Streamdoc?dtp=supplierinvoice&amp;unt=100&amp;clandestine=A&amp;nbr=80006236816" TargetMode="External"/><Relationship Id="rId205" Type="http://schemas.openxmlformats.org/officeDocument/2006/relationships/hyperlink" Target="http://raindanceportal.lund.se/rp/rdservlets/Streamdoc?dtp=supplierinvoice&amp;unt=100&amp;clandestine=A&amp;nbr=194456053876" TargetMode="External"/><Relationship Id="rId226" Type="http://schemas.openxmlformats.org/officeDocument/2006/relationships/hyperlink" Target="http://raindanceportal.lund.se/rp/rdservlets/Streamdoc?dtp=supplierinvoice&amp;unt=100&amp;clandestine=A&amp;nbr=129522731442" TargetMode="External"/><Relationship Id="rId247" Type="http://schemas.openxmlformats.org/officeDocument/2006/relationships/hyperlink" Target="http://raindanceportal.lund.se/rp/rdservlets/Streamdoc?dtp=supplierinvoice&amp;unt=100&amp;clandestine=A&amp;nbr=217206730888" TargetMode="External"/><Relationship Id="rId107" Type="http://schemas.openxmlformats.org/officeDocument/2006/relationships/hyperlink" Target="http://raindanceportal.lund.se/rp/rdservlets/Streamdoc?dtp=supplierinvoice&amp;unt=100&amp;clandestine=A&amp;nbr=140831523848" TargetMode="External"/><Relationship Id="rId268" Type="http://schemas.openxmlformats.org/officeDocument/2006/relationships/hyperlink" Target="http://raindanceportal.lund.se/rp/rdservlets/Streamdoc?dtp=supplierinvoice&amp;unt=100&amp;clandestine=A&amp;nbr=129470541442" TargetMode="External"/><Relationship Id="rId289" Type="http://schemas.openxmlformats.org/officeDocument/2006/relationships/hyperlink" Target="http://raindanceportal.lund.se/rp/rdservlets/Streamdoc?dtp=supplierinvoice&amp;unt=100&amp;clandestine=A&amp;nbr=145370235050" TargetMode="External"/><Relationship Id="rId11" Type="http://schemas.openxmlformats.org/officeDocument/2006/relationships/hyperlink" Target="http://raindanceportal.lund.se/rp/rdservlets/Streamdoc?dtp=intsupplierinvoice&amp;unt=100&amp;clandestine=A&amp;nbr=271886762030" TargetMode="External"/><Relationship Id="rId32" Type="http://schemas.openxmlformats.org/officeDocument/2006/relationships/hyperlink" Target="http://raindanceportal.lund.se/rp/rdservlets/Streamdoc?dtp=intsupplierinvoice&amp;unt=100&amp;clandestine=A&amp;nbr=320385351040" TargetMode="External"/><Relationship Id="rId53" Type="http://schemas.openxmlformats.org/officeDocument/2006/relationships/hyperlink" Target="http://raindanceportal.lund.se/rp/rdservlets/Streamdoc?dtp=supplierinvoice&amp;unt=100&amp;clandestine=A&amp;nbr=163446784060" TargetMode="External"/><Relationship Id="rId74" Type="http://schemas.openxmlformats.org/officeDocument/2006/relationships/hyperlink" Target="http://raindanceportal.lund.se/rp/rdservlets/Streamdoc?dtp=supplierinvoice&amp;unt=100&amp;clandestine=A&amp;nbr=95063905024" TargetMode="External"/><Relationship Id="rId128" Type="http://schemas.openxmlformats.org/officeDocument/2006/relationships/hyperlink" Target="http://raindanceportal.lund.se/rp/rdservlets/Streamdoc?dtp=supplierinvoice&amp;unt=100&amp;clandestine=A&amp;nbr=57137478004" TargetMode="External"/><Relationship Id="rId149" Type="http://schemas.openxmlformats.org/officeDocument/2006/relationships/hyperlink" Target="http://raindanceportal.lund.se/rp/rdservlets/Streamdoc?dtp=supplierinvoice&amp;unt=100&amp;clandestine=A&amp;nbr=76244514014" TargetMode="External"/><Relationship Id="rId5" Type="http://schemas.openxmlformats.org/officeDocument/2006/relationships/hyperlink" Target="http://raindanceportal.lund.se/rp/rdservlets/Streamdoc?dtp=supplierinvoice&amp;unt=100&amp;clandestine=A&amp;nbr=68596389010" TargetMode="External"/><Relationship Id="rId95" Type="http://schemas.openxmlformats.org/officeDocument/2006/relationships/hyperlink" Target="http://raindanceportal.lund.se/rp/rdservlets/Streamdoc?dtp=supplierinvoice&amp;unt=100&amp;clandestine=A&amp;nbr=49462660000" TargetMode="External"/><Relationship Id="rId160" Type="http://schemas.openxmlformats.org/officeDocument/2006/relationships/hyperlink" Target="http://raindanceportal.lund.se/rp/rdservlets/Streamdoc?dtp=supplierinvoice&amp;unt=100&amp;clandestine=A&amp;nbr=65125391808" TargetMode="External"/><Relationship Id="rId181" Type="http://schemas.openxmlformats.org/officeDocument/2006/relationships/hyperlink" Target="http://raindanceportal.lund.se/rp/rdservlets/Streamdoc?dtp=supplierinvoice&amp;unt=100&amp;clandestine=A&amp;nbr=68550489010" TargetMode="External"/><Relationship Id="rId216" Type="http://schemas.openxmlformats.org/officeDocument/2006/relationships/hyperlink" Target="http://raindanceportal.lund.se/rp/rdservlets/Streamdoc?dtp=supplierinvoice&amp;unt=100&amp;clandestine=A&amp;nbr=160622191858" TargetMode="External"/><Relationship Id="rId237" Type="http://schemas.openxmlformats.org/officeDocument/2006/relationships/hyperlink" Target="http://raindanceportal.lund.se/rp/rdservlets/Streamdoc?dtp=supplierinvoice&amp;unt=100&amp;clandestine=A&amp;nbr=68577309010" TargetMode="External"/><Relationship Id="rId258" Type="http://schemas.openxmlformats.org/officeDocument/2006/relationships/hyperlink" Target="http://raindanceportal.lund.se/rp/rdservlets/Streamdoc?dtp=supplierinvoice&amp;unt=100&amp;clandestine=A&amp;nbr=178772649868" TargetMode="External"/><Relationship Id="rId279" Type="http://schemas.openxmlformats.org/officeDocument/2006/relationships/hyperlink" Target="http://raindanceportal.lund.se/rp/rdservlets/Streamdoc?dtp=supplierinvoice&amp;unt=100&amp;clandestine=A&amp;nbr=95278405024" TargetMode="External"/><Relationship Id="rId22" Type="http://schemas.openxmlformats.org/officeDocument/2006/relationships/hyperlink" Target="http://raindanceportal.lund.se/rp/rdservlets/Streamdoc?dtp=supplierinvoice&amp;unt=100&amp;clandestine=A&amp;nbr=53267481402" TargetMode="External"/><Relationship Id="rId43" Type="http://schemas.openxmlformats.org/officeDocument/2006/relationships/hyperlink" Target="http://raindanceportal.lund.se/rp/rdservlets/Streamdoc?dtp=supplierinvoice&amp;unt=100&amp;clandestine=A&amp;nbr=110404641432" TargetMode="External"/><Relationship Id="rId64" Type="http://schemas.openxmlformats.org/officeDocument/2006/relationships/hyperlink" Target="http://raindanceportal.lund.se/rp/rdservlets/Streamdoc?dtp=supplierinvoice&amp;unt=100&amp;clandestine=A&amp;nbr=53221491402" TargetMode="External"/><Relationship Id="rId118" Type="http://schemas.openxmlformats.org/officeDocument/2006/relationships/hyperlink" Target="http://raindanceportal.lund.se/rp/rdservlets/Streamdoc?dtp=supplierinvoice&amp;unt=100&amp;clandestine=A&amp;nbr=129470541442" TargetMode="External"/><Relationship Id="rId139" Type="http://schemas.openxmlformats.org/officeDocument/2006/relationships/hyperlink" Target="http://raindanceportal.lund.se/rp/rdservlets/Streamdoc?dtp=supplierinvoice&amp;unt=100&amp;clandestine=A&amp;nbr=95278405024" TargetMode="External"/><Relationship Id="rId290" Type="http://schemas.openxmlformats.org/officeDocument/2006/relationships/hyperlink" Target="http://raindanceportal.lund.se/rp/rdservlets/Streamdoc?dtp=supplierinvoice&amp;unt=100&amp;clandestine=A&amp;nbr=145370235050" TargetMode="External"/><Relationship Id="rId85" Type="http://schemas.openxmlformats.org/officeDocument/2006/relationships/hyperlink" Target="http://raindanceportal.lund.se/rp/rdservlets/Streamdoc?dtp=supplierinvoice&amp;unt=100&amp;clandestine=A&amp;nbr=178772649868" TargetMode="External"/><Relationship Id="rId150" Type="http://schemas.openxmlformats.org/officeDocument/2006/relationships/hyperlink" Target="http://raindanceportal.lund.se/rp/rdservlets/Streamdoc?dtp=supplierinvoice&amp;unt=100&amp;clandestine=A&amp;nbr=141381898848" TargetMode="External"/><Relationship Id="rId171" Type="http://schemas.openxmlformats.org/officeDocument/2006/relationships/hyperlink" Target="http://raindanceportal.lund.se/rp/rdservlets/Streamdoc?dtp=supplierinvoice&amp;unt=100&amp;clandestine=A&amp;nbr=65125391808" TargetMode="External"/><Relationship Id="rId192" Type="http://schemas.openxmlformats.org/officeDocument/2006/relationships/hyperlink" Target="http://raindanceportal.lund.se/rp/rdservlets/Streamdoc?dtp=supplierinvoice&amp;unt=100&amp;clandestine=A&amp;nbr=83816059818" TargetMode="External"/><Relationship Id="rId206" Type="http://schemas.openxmlformats.org/officeDocument/2006/relationships/hyperlink" Target="http://raindanceportal.lund.se/rp/rdservlets/Streamdoc?dtp=supplierinvoice&amp;unt=100&amp;clandestine=A&amp;nbr=221575051090" TargetMode="External"/><Relationship Id="rId227" Type="http://schemas.openxmlformats.org/officeDocument/2006/relationships/hyperlink" Target="http://raindanceportal.lund.se/rp/rdservlets/Streamdoc?dtp=supplierinvoice&amp;unt=100&amp;clandestine=A&amp;nbr=221016801090" TargetMode="External"/><Relationship Id="rId248" Type="http://schemas.openxmlformats.org/officeDocument/2006/relationships/hyperlink" Target="http://raindanceportal.lund.se/rp/rdservlets/Streamdoc?dtp=supplierinvoice&amp;unt=100&amp;clandestine=A&amp;nbr=217206730888" TargetMode="External"/><Relationship Id="rId269" Type="http://schemas.openxmlformats.org/officeDocument/2006/relationships/hyperlink" Target="http://raindanceportal.lund.se/rp/rdservlets/Streamdoc?dtp=supplierinvoice&amp;unt=100&amp;clandestine=A&amp;nbr=129470541442" TargetMode="External"/><Relationship Id="rId12" Type="http://schemas.openxmlformats.org/officeDocument/2006/relationships/hyperlink" Target="http://raindanceportal.lund.se/rp/rdservlets/Streamdoc?dtp=supplierinvoice&amp;unt=100&amp;clandestine=A&amp;nbr=253127801866" TargetMode="External"/><Relationship Id="rId33" Type="http://schemas.openxmlformats.org/officeDocument/2006/relationships/hyperlink" Target="http://raindanceportal.lund.se/rp/rdservlets/Streamdoc?dtp=supplierinvoice&amp;unt=100&amp;clandestine=A&amp;nbr=87641753020" TargetMode="External"/><Relationship Id="rId108" Type="http://schemas.openxmlformats.org/officeDocument/2006/relationships/hyperlink" Target="http://raindanceportal.lund.se/rp/rdservlets/Streamdoc?dtp=supplierinvoice&amp;unt=100&amp;clandestine=A&amp;nbr=140831523848" TargetMode="External"/><Relationship Id="rId129" Type="http://schemas.openxmlformats.org/officeDocument/2006/relationships/hyperlink" Target="http://raindanceportal.lund.se/rp/rdservlets/Streamdoc?dtp=supplierinvoice&amp;unt=100&amp;clandestine=A&amp;nbr=57137478004" TargetMode="External"/><Relationship Id="rId280" Type="http://schemas.openxmlformats.org/officeDocument/2006/relationships/hyperlink" Target="http://raindanceportal.lund.se/rp/rdservlets/Streamdoc?dtp=supplierinvoice&amp;unt=100&amp;clandestine=A&amp;nbr=95278405024" TargetMode="External"/><Relationship Id="rId54" Type="http://schemas.openxmlformats.org/officeDocument/2006/relationships/hyperlink" Target="http://raindanceportal.lund.se/rp/rdservlets/Streamdoc?dtp=supplierinvoice&amp;unt=100&amp;clandestine=A&amp;nbr=163446784060" TargetMode="External"/><Relationship Id="rId75" Type="http://schemas.openxmlformats.org/officeDocument/2006/relationships/hyperlink" Target="http://raindanceportal.lund.se/rp/rdservlets/Streamdoc?dtp=supplierinvoice&amp;unt=100&amp;clandestine=A&amp;nbr=95063905024" TargetMode="External"/><Relationship Id="rId96" Type="http://schemas.openxmlformats.org/officeDocument/2006/relationships/hyperlink" Target="http://raindanceportal.lund.se/rp/rdservlets/Streamdoc?dtp=supplierinvoice&amp;unt=100&amp;clandestine=A&amp;nbr=49462660000" TargetMode="External"/><Relationship Id="rId140" Type="http://schemas.openxmlformats.org/officeDocument/2006/relationships/hyperlink" Target="http://raindanceportal.lund.se/rp/rdservlets/Streamdoc?dtp=supplierinvoice&amp;unt=100&amp;clandestine=A&amp;nbr=95278405024" TargetMode="External"/><Relationship Id="rId161" Type="http://schemas.openxmlformats.org/officeDocument/2006/relationships/hyperlink" Target="http://raindanceportal.lund.se/rp/rdservlets/Streamdoc?dtp=supplierinvoice&amp;unt=100&amp;clandestine=A&amp;nbr=65125391808" TargetMode="External"/><Relationship Id="rId182" Type="http://schemas.openxmlformats.org/officeDocument/2006/relationships/hyperlink" Target="http://raindanceportal.lund.se/rp/rdservlets/Streamdoc?dtp=supplierinvoice&amp;unt=100&amp;clandestine=A&amp;nbr=72358851412" TargetMode="External"/><Relationship Id="rId217" Type="http://schemas.openxmlformats.org/officeDocument/2006/relationships/hyperlink" Target="http://raindanceportal.lund.se/rp/rdservlets/Streamdoc?dtp=supplierinvoice&amp;unt=100&amp;clandestine=A&amp;nbr=137711422846" TargetMode="External"/><Relationship Id="rId6" Type="http://schemas.openxmlformats.org/officeDocument/2006/relationships/hyperlink" Target="http://raindanceportal.lund.se/rp/rdservlets/Streamdoc?dtp=intsupplierinvoice&amp;unt=100&amp;clandestine=A&amp;nbr=252433643826" TargetMode="External"/><Relationship Id="rId238" Type="http://schemas.openxmlformats.org/officeDocument/2006/relationships/hyperlink" Target="http://raindanceportal.lund.se/rp/rdservlets/Streamdoc?dtp=supplierinvoice&amp;unt=100&amp;clandestine=A&amp;nbr=76244514014" TargetMode="External"/><Relationship Id="rId259" Type="http://schemas.openxmlformats.org/officeDocument/2006/relationships/hyperlink" Target="http://raindanceportal.lund.se/rp/rdservlets/Streamdoc?dtp=supplierinvoice&amp;unt=100&amp;clandestine=A&amp;nbr=49462660000" TargetMode="External"/><Relationship Id="rId23" Type="http://schemas.openxmlformats.org/officeDocument/2006/relationships/hyperlink" Target="http://raindanceportal.lund.se/rp/rdservlets/Streamdoc?dtp=supplierinvoice&amp;unt=100&amp;clandestine=A&amp;nbr=53267481402" TargetMode="External"/><Relationship Id="rId119" Type="http://schemas.openxmlformats.org/officeDocument/2006/relationships/hyperlink" Target="http://raindanceportal.lund.se/rp/rdservlets/Streamdoc?dtp=supplierinvoice&amp;unt=100&amp;clandestine=A&amp;nbr=129470541442" TargetMode="External"/><Relationship Id="rId270" Type="http://schemas.openxmlformats.org/officeDocument/2006/relationships/hyperlink" Target="http://raindanceportal.lund.se/rp/rdservlets/Streamdoc?dtp=supplierinvoice&amp;unt=100&amp;clandestine=A&amp;nbr=57137478004" TargetMode="External"/><Relationship Id="rId291" Type="http://schemas.openxmlformats.org/officeDocument/2006/relationships/hyperlink" Target="http://raindanceportal.lund.se/rp/rdservlets/Streamdoc?dtp=supplierinvoice&amp;unt=100&amp;clandestine=A&amp;nbr=65125391808" TargetMode="External"/><Relationship Id="rId44" Type="http://schemas.openxmlformats.org/officeDocument/2006/relationships/hyperlink" Target="http://raindanceportal.lund.se/rp/rdservlets/Streamdoc?dtp=supplierinvoice&amp;unt=100&amp;clandestine=A&amp;nbr=137061622846" TargetMode="External"/><Relationship Id="rId65" Type="http://schemas.openxmlformats.org/officeDocument/2006/relationships/hyperlink" Target="http://raindanceportal.lund.se/rp/rdservlets/Streamdoc?dtp=supplierinvoice&amp;unt=100&amp;clandestine=A&amp;nbr=53221491402" TargetMode="External"/><Relationship Id="rId86" Type="http://schemas.openxmlformats.org/officeDocument/2006/relationships/hyperlink" Target="http://raindanceportal.lund.se/rp/rdservlets/Streamdoc?dtp=supplierinvoice&amp;unt=100&amp;clandestine=A&amp;nbr=178772649868" TargetMode="External"/><Relationship Id="rId130" Type="http://schemas.openxmlformats.org/officeDocument/2006/relationships/hyperlink" Target="http://raindanceportal.lund.se/rp/rdservlets/Streamdoc?dtp=supplierinvoice&amp;unt=100&amp;clandestine=A&amp;nbr=57137478004" TargetMode="External"/><Relationship Id="rId151" Type="http://schemas.openxmlformats.org/officeDocument/2006/relationships/hyperlink" Target="http://raindanceportal.lund.se/rp/rdservlets/Streamdoc?dtp=supplierinvoice&amp;unt=100&amp;clandestine=A&amp;nbr=141381898848" TargetMode="External"/><Relationship Id="rId172" Type="http://schemas.openxmlformats.org/officeDocument/2006/relationships/hyperlink" Target="http://raindanceportal.lund.se/rp/rdservlets/Streamdoc?dtp=supplierinvoice&amp;unt=100&amp;clandestine=A&amp;nbr=49424960000" TargetMode="External"/><Relationship Id="rId193" Type="http://schemas.openxmlformats.org/officeDocument/2006/relationships/hyperlink" Target="http://raindanceportal.lund.se/rp/rdservlets/Streamdoc?dtp=supplierinvoice&amp;unt=100&amp;clandestine=A&amp;nbr=213389640886" TargetMode="External"/><Relationship Id="rId207" Type="http://schemas.openxmlformats.org/officeDocument/2006/relationships/hyperlink" Target="http://raindanceportal.lund.se/rp/rdservlets/Streamdoc?dtp=supplierinvoice&amp;unt=100&amp;clandestine=A&amp;nbr=103162177828" TargetMode="External"/><Relationship Id="rId228" Type="http://schemas.openxmlformats.org/officeDocument/2006/relationships/hyperlink" Target="http://raindanceportal.lund.se/rp/rdservlets/Streamdoc?dtp=supplierinvoice&amp;unt=100&amp;clandestine=A&amp;nbr=91417226422" TargetMode="External"/><Relationship Id="rId249" Type="http://schemas.openxmlformats.org/officeDocument/2006/relationships/hyperlink" Target="http://raindanceportal.lund.se/rp/rdservlets/Streamdoc?dtp=supplierinvoice&amp;unt=100&amp;clandestine=A&amp;nbr=217220980888" TargetMode="External"/><Relationship Id="rId13" Type="http://schemas.openxmlformats.org/officeDocument/2006/relationships/hyperlink" Target="http://raindanceportal.lund.se/rp/rdservlets/Streamdoc?dtp=supplierinvoice&amp;unt=100&amp;clandestine=A&amp;nbr=95196905024" TargetMode="External"/><Relationship Id="rId109" Type="http://schemas.openxmlformats.org/officeDocument/2006/relationships/hyperlink" Target="http://raindanceportal.lund.se/rp/rdservlets/Streamdoc?dtp=supplierinvoice&amp;unt=100&amp;clandestine=A&amp;nbr=140831523848" TargetMode="External"/><Relationship Id="rId260" Type="http://schemas.openxmlformats.org/officeDocument/2006/relationships/hyperlink" Target="http://raindanceportal.lund.se/rp/rdservlets/Streamdoc?dtp=supplierinvoice&amp;unt=100&amp;clandestine=A&amp;nbr=140831523848" TargetMode="External"/><Relationship Id="rId281" Type="http://schemas.openxmlformats.org/officeDocument/2006/relationships/hyperlink" Target="http://raindanceportal.lund.se/rp/rdservlets/Streamdoc?dtp=supplierinvoice&amp;unt=100&amp;clandestine=A&amp;nbr=95278405024" TargetMode="External"/><Relationship Id="rId34" Type="http://schemas.openxmlformats.org/officeDocument/2006/relationships/hyperlink" Target="http://raindanceportal.lund.se/rp/rdservlets/Streamdoc?dtp=supplierinvoice&amp;unt=100&amp;clandestine=A&amp;nbr=214402680886" TargetMode="External"/><Relationship Id="rId55" Type="http://schemas.openxmlformats.org/officeDocument/2006/relationships/hyperlink" Target="http://raindanceportal.lund.se/rp/rdservlets/Streamdoc?dtp=supplierinvoice&amp;unt=100&amp;clandestine=A&amp;nbr=163446784060" TargetMode="External"/><Relationship Id="rId76" Type="http://schemas.openxmlformats.org/officeDocument/2006/relationships/hyperlink" Target="http://raindanceportal.lund.se/rp/rdservlets/Streamdoc?dtp=supplierinvoice&amp;unt=100&amp;clandestine=A&amp;nbr=95063905024" TargetMode="External"/><Relationship Id="rId97" Type="http://schemas.openxmlformats.org/officeDocument/2006/relationships/hyperlink" Target="http://raindanceportal.lund.se/rp/rdservlets/Streamdoc?dtp=supplierinvoice&amp;unt=100&amp;clandestine=A&amp;nbr=49462660000" TargetMode="External"/><Relationship Id="rId120" Type="http://schemas.openxmlformats.org/officeDocument/2006/relationships/hyperlink" Target="http://raindanceportal.lund.se/rp/rdservlets/Streamdoc?dtp=supplierinvoice&amp;unt=100&amp;clandestine=A&amp;nbr=129470541442" TargetMode="External"/><Relationship Id="rId141" Type="http://schemas.openxmlformats.org/officeDocument/2006/relationships/hyperlink" Target="http://raindanceportal.lund.se/rp/rdservlets/Streamdoc?dtp=supplierinvoice&amp;unt=100&amp;clandestine=A&amp;nbr=95278405024" TargetMode="External"/><Relationship Id="rId7" Type="http://schemas.openxmlformats.org/officeDocument/2006/relationships/hyperlink" Target="http://raindanceportal.lund.se/rp/rdservlets/Streamdoc?dtp=intsupplierinvoice&amp;unt=100&amp;clandestine=A&amp;nbr=213603739818" TargetMode="External"/><Relationship Id="rId71" Type="http://schemas.openxmlformats.org/officeDocument/2006/relationships/hyperlink" Target="http://raindanceportal.lund.se/rp/rdservlets/Streamdoc?dtp=supplierinvoice&amp;unt=100&amp;clandestine=A&amp;nbr=53221491402" TargetMode="External"/><Relationship Id="rId92" Type="http://schemas.openxmlformats.org/officeDocument/2006/relationships/hyperlink" Target="http://raindanceportal.lund.se/rp/rdservlets/Streamdoc?dtp=supplierinvoice&amp;unt=100&amp;clandestine=A&amp;nbr=49462660000" TargetMode="External"/><Relationship Id="rId162" Type="http://schemas.openxmlformats.org/officeDocument/2006/relationships/hyperlink" Target="http://raindanceportal.lund.se/rp/rdservlets/Streamdoc?dtp=supplierinvoice&amp;unt=100&amp;clandestine=A&amp;nbr=65125391808" TargetMode="External"/><Relationship Id="rId183" Type="http://schemas.openxmlformats.org/officeDocument/2006/relationships/hyperlink" Target="http://raindanceportal.lund.se/rp/rdservlets/Streamdoc?dtp=supplierinvoice&amp;unt=100&amp;clandestine=A&amp;nbr=49512385000" TargetMode="External"/><Relationship Id="rId213" Type="http://schemas.openxmlformats.org/officeDocument/2006/relationships/hyperlink" Target="http://raindanceportal.lund.se/rp/rdservlets/Streamdoc?dtp=supplierinvoice&amp;unt=100&amp;clandestine=A&amp;nbr=179757769868" TargetMode="External"/><Relationship Id="rId218" Type="http://schemas.openxmlformats.org/officeDocument/2006/relationships/hyperlink" Target="http://raindanceportal.lund.se/rp/rdservlets/Streamdoc?dtp=supplierinvoice&amp;unt=100&amp;clandestine=A&amp;nbr=229655982094" TargetMode="External"/><Relationship Id="rId234" Type="http://schemas.openxmlformats.org/officeDocument/2006/relationships/hyperlink" Target="http://raindanceportal.lund.se/rp/rdservlets/Streamdoc?dtp=supplierinvoice&amp;unt=100&amp;clandestine=A&amp;nbr=49462660000" TargetMode="External"/><Relationship Id="rId239" Type="http://schemas.openxmlformats.org/officeDocument/2006/relationships/hyperlink" Target="http://raindanceportal.lund.se/rp/rdservlets/Streamdoc?dtp=supplierinvoice&amp;unt=100&amp;clandestine=A&amp;nbr=141381898848" TargetMode="External"/><Relationship Id="rId2" Type="http://schemas.openxmlformats.org/officeDocument/2006/relationships/hyperlink" Target="http://raindanceportal.lund.se/rp/rdservlets/Streamdoc?dtp=supplierinvoice&amp;unt=100&amp;clandestine=A&amp;nbr=167438396462" TargetMode="External"/><Relationship Id="rId29" Type="http://schemas.openxmlformats.org/officeDocument/2006/relationships/hyperlink" Target="http://raindanceportal.lund.se/rp/rdservlets/Streamdoc?dtp=intsupplierinvoice&amp;unt=100&amp;clandestine=A&amp;nbr=601933503898" TargetMode="External"/><Relationship Id="rId250" Type="http://schemas.openxmlformats.org/officeDocument/2006/relationships/hyperlink" Target="http://raindanceportal.lund.se/rp/rdservlets/Streamdoc?dtp=supplierinvoice&amp;unt=100&amp;clandestine=A&amp;nbr=217220980888" TargetMode="External"/><Relationship Id="rId255" Type="http://schemas.openxmlformats.org/officeDocument/2006/relationships/hyperlink" Target="http://raindanceportal.lund.se/rp/rdservlets/Streamdoc?dtp=supplierinvoice&amp;unt=100&amp;clandestine=A&amp;nbr=209719356084" TargetMode="External"/><Relationship Id="rId271" Type="http://schemas.openxmlformats.org/officeDocument/2006/relationships/hyperlink" Target="http://raindanceportal.lund.se/rp/rdservlets/Streamdoc?dtp=supplierinvoice&amp;unt=100&amp;clandestine=A&amp;nbr=57137478004" TargetMode="External"/><Relationship Id="rId276" Type="http://schemas.openxmlformats.org/officeDocument/2006/relationships/hyperlink" Target="http://raindanceportal.lund.se/rp/rdservlets/Streamdoc?dtp=supplierinvoice&amp;unt=100&amp;clandestine=A&amp;nbr=68577309010" TargetMode="External"/><Relationship Id="rId292" Type="http://schemas.openxmlformats.org/officeDocument/2006/relationships/hyperlink" Target="http://raindanceportal.lund.se/rp/rdservlets/Streamdoc?dtp=supplierinvoice&amp;unt=100&amp;clandestine=A&amp;nbr=65125391808" TargetMode="External"/><Relationship Id="rId24" Type="http://schemas.openxmlformats.org/officeDocument/2006/relationships/hyperlink" Target="http://raindanceportal.lund.se/rp/rdservlets/Streamdoc?dtp=supplierinvoice&amp;unt=100&amp;clandestine=A&amp;nbr=64755811808" TargetMode="External"/><Relationship Id="rId40" Type="http://schemas.openxmlformats.org/officeDocument/2006/relationships/hyperlink" Target="http://raindanceportal.lund.se/rp/rdservlets/Streamdoc?dtp=supplierinvoice&amp;unt=100&amp;clandestine=A&amp;nbr=178772649868" TargetMode="External"/><Relationship Id="rId45" Type="http://schemas.openxmlformats.org/officeDocument/2006/relationships/hyperlink" Target="http://raindanceportal.lund.se/rp/rdservlets/Streamdoc?dtp=supplierinvoice&amp;unt=100&amp;clandestine=A&amp;nbr=129470541442" TargetMode="External"/><Relationship Id="rId66" Type="http://schemas.openxmlformats.org/officeDocument/2006/relationships/hyperlink" Target="http://raindanceportal.lund.se/rp/rdservlets/Streamdoc?dtp=supplierinvoice&amp;unt=100&amp;clandestine=A&amp;nbr=53221491402" TargetMode="External"/><Relationship Id="rId87" Type="http://schemas.openxmlformats.org/officeDocument/2006/relationships/hyperlink" Target="http://raindanceportal.lund.se/rp/rdservlets/Streamdoc?dtp=supplierinvoice&amp;unt=100&amp;clandestine=A&amp;nbr=178772649868" TargetMode="External"/><Relationship Id="rId110" Type="http://schemas.openxmlformats.org/officeDocument/2006/relationships/hyperlink" Target="http://raindanceportal.lund.se/rp/rdservlets/Streamdoc?dtp=supplierinvoice&amp;unt=100&amp;clandestine=A&amp;nbr=137061622846" TargetMode="External"/><Relationship Id="rId115" Type="http://schemas.openxmlformats.org/officeDocument/2006/relationships/hyperlink" Target="http://raindanceportal.lund.se/rp/rdservlets/Streamdoc?dtp=supplierinvoice&amp;unt=100&amp;clandestine=A&amp;nbr=137061622846" TargetMode="External"/><Relationship Id="rId131" Type="http://schemas.openxmlformats.org/officeDocument/2006/relationships/hyperlink" Target="http://raindanceportal.lund.se/rp/rdservlets/Streamdoc?dtp=supplierinvoice&amp;unt=100&amp;clandestine=A&amp;nbr=57137478004" TargetMode="External"/><Relationship Id="rId136" Type="http://schemas.openxmlformats.org/officeDocument/2006/relationships/hyperlink" Target="http://raindanceportal.lund.se/rp/rdservlets/Streamdoc?dtp=supplierinvoice&amp;unt=100&amp;clandestine=A&amp;nbr=68577309010" TargetMode="External"/><Relationship Id="rId157" Type="http://schemas.openxmlformats.org/officeDocument/2006/relationships/hyperlink" Target="http://raindanceportal.lund.se/rp/rdservlets/Streamdoc?dtp=supplierinvoice&amp;unt=100&amp;clandestine=A&amp;nbr=145370235050" TargetMode="External"/><Relationship Id="rId178" Type="http://schemas.openxmlformats.org/officeDocument/2006/relationships/hyperlink" Target="http://raindanceportal.lund.se/rp/rdservlets/Streamdoc?dtp=supplierinvoice&amp;unt=100&amp;clandestine=A&amp;nbr=53294431402" TargetMode="External"/><Relationship Id="rId61" Type="http://schemas.openxmlformats.org/officeDocument/2006/relationships/hyperlink" Target="http://raindanceportal.lund.se/rp/rdservlets/Streamdoc?dtp=supplierinvoice&amp;unt=100&amp;clandestine=A&amp;nbr=53221491402" TargetMode="External"/><Relationship Id="rId82" Type="http://schemas.openxmlformats.org/officeDocument/2006/relationships/hyperlink" Target="http://raindanceportal.lund.se/rp/rdservlets/Streamdoc?dtp=supplierinvoice&amp;unt=100&amp;clandestine=A&amp;nbr=95063905024" TargetMode="External"/><Relationship Id="rId152" Type="http://schemas.openxmlformats.org/officeDocument/2006/relationships/hyperlink" Target="http://raindanceportal.lund.se/rp/rdservlets/Streamdoc?dtp=supplierinvoice&amp;unt=100&amp;clandestine=A&amp;nbr=141381898848" TargetMode="External"/><Relationship Id="rId173" Type="http://schemas.openxmlformats.org/officeDocument/2006/relationships/hyperlink" Target="http://raindanceportal.lund.se/rp/rdservlets/Streamdoc?dtp=supplierinvoice&amp;unt=100&amp;clandestine=A&amp;nbr=178704029868" TargetMode="External"/><Relationship Id="rId194" Type="http://schemas.openxmlformats.org/officeDocument/2006/relationships/hyperlink" Target="http://raindanceportal.lund.se/rp/rdservlets/Streamdoc?dtp=supplierinvoice&amp;unt=100&amp;clandestine=A&amp;nbr=80029546816" TargetMode="External"/><Relationship Id="rId199" Type="http://schemas.openxmlformats.org/officeDocument/2006/relationships/hyperlink" Target="http://raindanceportal.lund.se/rp/rdservlets/Streamdoc?dtp=supplierinvoice&amp;unt=100&amp;clandestine=A&amp;nbr=213423240886" TargetMode="External"/><Relationship Id="rId203" Type="http://schemas.openxmlformats.org/officeDocument/2006/relationships/hyperlink" Target="http://raindanceportal.lund.se/rp/rdservlets/Streamdoc?dtp=supplierinvoice&amp;unt=100&amp;clandestine=A&amp;nbr=186763431472" TargetMode="External"/><Relationship Id="rId208" Type="http://schemas.openxmlformats.org/officeDocument/2006/relationships/hyperlink" Target="http://raindanceportal.lund.se/rp/rdservlets/Streamdoc?dtp=supplierinvoice&amp;unt=100&amp;clandestine=A&amp;nbr=53497641402" TargetMode="External"/><Relationship Id="rId229" Type="http://schemas.openxmlformats.org/officeDocument/2006/relationships/hyperlink" Target="http://raindanceportal.lund.se/rp/rdservlets/Streamdoc?dtp=supplierinvoice&amp;unt=100&amp;clandestine=A&amp;nbr=114687951034" TargetMode="External"/><Relationship Id="rId19" Type="http://schemas.openxmlformats.org/officeDocument/2006/relationships/hyperlink" Target="http://raindanceportal.lund.se/rp/rdservlets/Streamdoc?dtp=supplierinvoice&amp;unt=100&amp;clandestine=A&amp;nbr=186724476472" TargetMode="External"/><Relationship Id="rId224" Type="http://schemas.openxmlformats.org/officeDocument/2006/relationships/hyperlink" Target="http://raindanceportal.lund.se/rp/rdservlets/Streamdoc?dtp=supplierinvoice&amp;unt=100&amp;clandestine=A&amp;nbr=145587595050" TargetMode="External"/><Relationship Id="rId240" Type="http://schemas.openxmlformats.org/officeDocument/2006/relationships/hyperlink" Target="http://raindanceportal.lund.se/rp/rdservlets/Streamdoc?dtp=supplierinvoice&amp;unt=100&amp;clandestine=A&amp;nbr=183590328070" TargetMode="External"/><Relationship Id="rId245" Type="http://schemas.openxmlformats.org/officeDocument/2006/relationships/hyperlink" Target="http://raindanceportal.lund.se/rp/rdservlets/Streamdoc?dtp=supplierinvoice&amp;unt=100&amp;clandestine=A&amp;nbr=145370235050" TargetMode="External"/><Relationship Id="rId261" Type="http://schemas.openxmlformats.org/officeDocument/2006/relationships/hyperlink" Target="http://raindanceportal.lund.se/rp/rdservlets/Streamdoc?dtp=supplierinvoice&amp;unt=100&amp;clandestine=A&amp;nbr=140831523848" TargetMode="External"/><Relationship Id="rId266" Type="http://schemas.openxmlformats.org/officeDocument/2006/relationships/hyperlink" Target="http://raindanceportal.lund.se/rp/rdservlets/Streamdoc?dtp=supplierinvoice&amp;unt=100&amp;clandestine=A&amp;nbr=129470541442" TargetMode="External"/><Relationship Id="rId287" Type="http://schemas.openxmlformats.org/officeDocument/2006/relationships/hyperlink" Target="http://raindanceportal.lund.se/rp/rdservlets/Streamdoc?dtp=supplierinvoice&amp;unt=100&amp;clandestine=A&amp;nbr=183590328070" TargetMode="External"/><Relationship Id="rId14" Type="http://schemas.openxmlformats.org/officeDocument/2006/relationships/hyperlink" Target="http://raindanceportal.lund.se/rp/rdservlets/Streamdoc?dtp=supplierinvoice&amp;unt=100&amp;clandestine=A&amp;nbr=87581148020" TargetMode="External"/><Relationship Id="rId30" Type="http://schemas.openxmlformats.org/officeDocument/2006/relationships/hyperlink" Target="http://raindanceportal.lund.se/rp/rdservlets/Streamdoc?dtp=intsupplierinvoice&amp;unt=100&amp;clandestine=A&amp;nbr=407766571858" TargetMode="External"/><Relationship Id="rId35" Type="http://schemas.openxmlformats.org/officeDocument/2006/relationships/hyperlink" Target="http://raindanceportal.lund.se/rp/rdservlets/Streamdoc?dtp=supplierinvoice&amp;unt=100&amp;clandestine=A&amp;nbr=157000389856" TargetMode="External"/><Relationship Id="rId56" Type="http://schemas.openxmlformats.org/officeDocument/2006/relationships/hyperlink" Target="http://raindanceportal.lund.se/rp/rdservlets/Streamdoc?dtp=supplierinvoice&amp;unt=100&amp;clandestine=A&amp;nbr=163446784060" TargetMode="External"/><Relationship Id="rId77" Type="http://schemas.openxmlformats.org/officeDocument/2006/relationships/hyperlink" Target="http://raindanceportal.lund.se/rp/rdservlets/Streamdoc?dtp=supplierinvoice&amp;unt=100&amp;clandestine=A&amp;nbr=95063905024" TargetMode="External"/><Relationship Id="rId100" Type="http://schemas.openxmlformats.org/officeDocument/2006/relationships/hyperlink" Target="http://raindanceportal.lund.se/rp/rdservlets/Streamdoc?dtp=supplierinvoice&amp;unt=100&amp;clandestine=A&amp;nbr=49462660000" TargetMode="External"/><Relationship Id="rId105" Type="http://schemas.openxmlformats.org/officeDocument/2006/relationships/hyperlink" Target="http://raindanceportal.lund.se/rp/rdservlets/Streamdoc?dtp=supplierinvoice&amp;unt=100&amp;clandestine=A&amp;nbr=140831523848" TargetMode="External"/><Relationship Id="rId126" Type="http://schemas.openxmlformats.org/officeDocument/2006/relationships/hyperlink" Target="http://raindanceportal.lund.se/rp/rdservlets/Streamdoc?dtp=supplierinvoice&amp;unt=100&amp;clandestine=A&amp;nbr=57137478004" TargetMode="External"/><Relationship Id="rId147" Type="http://schemas.openxmlformats.org/officeDocument/2006/relationships/hyperlink" Target="http://raindanceportal.lund.se/rp/rdservlets/Streamdoc?dtp=supplierinvoice&amp;unt=100&amp;clandestine=A&amp;nbr=76244514014" TargetMode="External"/><Relationship Id="rId168" Type="http://schemas.openxmlformats.org/officeDocument/2006/relationships/hyperlink" Target="http://raindanceportal.lund.se/rp/rdservlets/Streamdoc?dtp=supplierinvoice&amp;unt=100&amp;clandestine=A&amp;nbr=61158164806" TargetMode="External"/><Relationship Id="rId282" Type="http://schemas.openxmlformats.org/officeDocument/2006/relationships/hyperlink" Target="http://raindanceportal.lund.se/rp/rdservlets/Streamdoc?dtp=supplierinvoice&amp;unt=100&amp;clandestine=A&amp;nbr=141381898848" TargetMode="External"/><Relationship Id="rId8" Type="http://schemas.openxmlformats.org/officeDocument/2006/relationships/hyperlink" Target="http://raindanceportal.lund.se/rp/rdservlets/Streamdoc?dtp=intsupplierinvoice&amp;unt=100&amp;clandestine=A&amp;nbr=213608469818" TargetMode="External"/><Relationship Id="rId51" Type="http://schemas.openxmlformats.org/officeDocument/2006/relationships/hyperlink" Target="http://raindanceportal.lund.se/rp/rdservlets/Streamdoc?dtp=supplierinvoice&amp;unt=100&amp;clandestine=A&amp;nbr=61158164806" TargetMode="External"/><Relationship Id="rId72" Type="http://schemas.openxmlformats.org/officeDocument/2006/relationships/hyperlink" Target="http://raindanceportal.lund.se/rp/rdservlets/Streamdoc?dtp=supplierinvoice&amp;unt=100&amp;clandestine=A&amp;nbr=95063905024" TargetMode="External"/><Relationship Id="rId93" Type="http://schemas.openxmlformats.org/officeDocument/2006/relationships/hyperlink" Target="http://raindanceportal.lund.se/rp/rdservlets/Streamdoc?dtp=supplierinvoice&amp;unt=100&amp;clandestine=A&amp;nbr=49462660000" TargetMode="External"/><Relationship Id="rId98" Type="http://schemas.openxmlformats.org/officeDocument/2006/relationships/hyperlink" Target="http://raindanceportal.lund.se/rp/rdservlets/Streamdoc?dtp=supplierinvoice&amp;unt=100&amp;clandestine=A&amp;nbr=49462660000" TargetMode="External"/><Relationship Id="rId121" Type="http://schemas.openxmlformats.org/officeDocument/2006/relationships/hyperlink" Target="http://raindanceportal.lund.se/rp/rdservlets/Streamdoc?dtp=supplierinvoice&amp;unt=100&amp;clandestine=A&amp;nbr=129470541442" TargetMode="External"/><Relationship Id="rId142" Type="http://schemas.openxmlformats.org/officeDocument/2006/relationships/hyperlink" Target="http://raindanceportal.lund.se/rp/rdservlets/Streamdoc?dtp=supplierinvoice&amp;unt=100&amp;clandestine=A&amp;nbr=95278405024" TargetMode="External"/><Relationship Id="rId163" Type="http://schemas.openxmlformats.org/officeDocument/2006/relationships/hyperlink" Target="http://raindanceportal.lund.se/rp/rdservlets/Streamdoc?dtp=supplierinvoice&amp;unt=100&amp;clandestine=A&amp;nbr=53221491402" TargetMode="External"/><Relationship Id="rId184" Type="http://schemas.openxmlformats.org/officeDocument/2006/relationships/hyperlink" Target="http://raindanceportal.lund.se/rp/rdservlets/Streamdoc?dtp=supplierinvoice&amp;unt=100&amp;clandestine=A&amp;nbr=53321031402" TargetMode="External"/><Relationship Id="rId189" Type="http://schemas.openxmlformats.org/officeDocument/2006/relationships/hyperlink" Target="http://raindanceportal.lund.se/rp/rdservlets/Streamdoc?dtp=supplierinvoice&amp;unt=100&amp;clandestine=A&amp;nbr=171432594064" TargetMode="External"/><Relationship Id="rId219" Type="http://schemas.openxmlformats.org/officeDocument/2006/relationships/hyperlink" Target="http://raindanceportal.lund.se/rp/rdservlets/Streamdoc?dtp=supplierinvoice&amp;unt=100&amp;clandestine=A&amp;nbr=233483587896" TargetMode="External"/><Relationship Id="rId3" Type="http://schemas.openxmlformats.org/officeDocument/2006/relationships/hyperlink" Target="http://raindanceportal.lund.se/rp/rdservlets/Streamdoc?dtp=supplierinvoice&amp;unt=100&amp;clandestine=A&amp;nbr=163849909060" TargetMode="External"/><Relationship Id="rId214" Type="http://schemas.openxmlformats.org/officeDocument/2006/relationships/hyperlink" Target="http://raindanceportal.lund.se/rp/rdservlets/Streamdoc?dtp=supplierinvoice&amp;unt=100&amp;clandestine=A&amp;nbr=198859642878" TargetMode="External"/><Relationship Id="rId230" Type="http://schemas.openxmlformats.org/officeDocument/2006/relationships/hyperlink" Target="http://raindanceportal.lund.se/rp/rdservlets/Streamdoc?dtp=supplierinvoice&amp;unt=100&amp;clandestine=A&amp;nbr=237295073898" TargetMode="External"/><Relationship Id="rId235" Type="http://schemas.openxmlformats.org/officeDocument/2006/relationships/hyperlink" Target="http://raindanceportal.lund.se/rp/rdservlets/Streamdoc?dtp=supplierinvoice&amp;unt=100&amp;clandestine=A&amp;nbr=140831523848" TargetMode="External"/><Relationship Id="rId251" Type="http://schemas.openxmlformats.org/officeDocument/2006/relationships/hyperlink" Target="http://raindanceportal.lund.se/rp/rdservlets/Streamdoc?dtp=supplierinvoice&amp;unt=100&amp;clandestine=A&amp;nbr=217220980888" TargetMode="External"/><Relationship Id="rId256" Type="http://schemas.openxmlformats.org/officeDocument/2006/relationships/hyperlink" Target="http://raindanceportal.lund.se/rp/rdservlets/Streamdoc?dtp=supplierinvoice&amp;unt=100&amp;clandestine=A&amp;nbr=53221491402" TargetMode="External"/><Relationship Id="rId277" Type="http://schemas.openxmlformats.org/officeDocument/2006/relationships/hyperlink" Target="http://raindanceportal.lund.se/rp/rdservlets/Streamdoc?dtp=supplierinvoice&amp;unt=100&amp;clandestine=A&amp;nbr=68577309010" TargetMode="External"/><Relationship Id="rId25" Type="http://schemas.openxmlformats.org/officeDocument/2006/relationships/hyperlink" Target="http://raindanceportal.lund.se/rp/rdservlets/Streamdoc?dtp=supplierinvoice&amp;unt=100&amp;clandestine=A&amp;nbr=202067482080" TargetMode="External"/><Relationship Id="rId46" Type="http://schemas.openxmlformats.org/officeDocument/2006/relationships/hyperlink" Target="http://raindanceportal.lund.se/rp/rdservlets/Streamdoc?dtp=supplierinvoice&amp;unt=100&amp;clandestine=A&amp;nbr=186601486472" TargetMode="External"/><Relationship Id="rId67" Type="http://schemas.openxmlformats.org/officeDocument/2006/relationships/hyperlink" Target="http://raindanceportal.lund.se/rp/rdservlets/Streamdoc?dtp=supplierinvoice&amp;unt=100&amp;clandestine=A&amp;nbr=53221491402" TargetMode="External"/><Relationship Id="rId116" Type="http://schemas.openxmlformats.org/officeDocument/2006/relationships/hyperlink" Target="http://raindanceportal.lund.se/rp/rdservlets/Streamdoc?dtp=supplierinvoice&amp;unt=100&amp;clandestine=A&amp;nbr=137061622846" TargetMode="External"/><Relationship Id="rId137" Type="http://schemas.openxmlformats.org/officeDocument/2006/relationships/hyperlink" Target="http://raindanceportal.lund.se/rp/rdservlets/Streamdoc?dtp=supplierinvoice&amp;unt=100&amp;clandestine=A&amp;nbr=95278405024" TargetMode="External"/><Relationship Id="rId158" Type="http://schemas.openxmlformats.org/officeDocument/2006/relationships/hyperlink" Target="http://raindanceportal.lund.se/rp/rdservlets/Streamdoc?dtp=supplierinvoice&amp;unt=100&amp;clandestine=A&amp;nbr=65125391808" TargetMode="External"/><Relationship Id="rId272" Type="http://schemas.openxmlformats.org/officeDocument/2006/relationships/hyperlink" Target="http://raindanceportal.lund.se/rp/rdservlets/Streamdoc?dtp=supplierinvoice&amp;unt=100&amp;clandestine=A&amp;nbr=57137478004" TargetMode="External"/><Relationship Id="rId293" Type="http://schemas.openxmlformats.org/officeDocument/2006/relationships/hyperlink" Target="http://raindanceportal.lund.se/rp/rdservlets/Streamdoc?dtp=supplierinvoice&amp;unt=100&amp;clandestine=A&amp;nbr=125676606040" TargetMode="External"/><Relationship Id="rId20" Type="http://schemas.openxmlformats.org/officeDocument/2006/relationships/hyperlink" Target="http://raindanceportal.lund.se/rp/rdservlets/Streamdoc?dtp=supplierinvoice&amp;unt=100&amp;clandestine=A&amp;nbr=214219840886" TargetMode="External"/><Relationship Id="rId41" Type="http://schemas.openxmlformats.org/officeDocument/2006/relationships/hyperlink" Target="http://raindanceportal.lund.se/rp/rdservlets/Streamdoc?dtp=supplierinvoice&amp;unt=100&amp;clandestine=A&amp;nbr=49462660000" TargetMode="External"/><Relationship Id="rId62" Type="http://schemas.openxmlformats.org/officeDocument/2006/relationships/hyperlink" Target="http://raindanceportal.lund.se/rp/rdservlets/Streamdoc?dtp=supplierinvoice&amp;unt=100&amp;clandestine=A&amp;nbr=53221491402" TargetMode="External"/><Relationship Id="rId83" Type="http://schemas.openxmlformats.org/officeDocument/2006/relationships/hyperlink" Target="http://raindanceportal.lund.se/rp/rdservlets/Streamdoc?dtp=supplierinvoice&amp;unt=100&amp;clandestine=A&amp;nbr=95063905024" TargetMode="External"/><Relationship Id="rId88" Type="http://schemas.openxmlformats.org/officeDocument/2006/relationships/hyperlink" Target="http://raindanceportal.lund.se/rp/rdservlets/Streamdoc?dtp=supplierinvoice&amp;unt=100&amp;clandestine=A&amp;nbr=178772649868" TargetMode="External"/><Relationship Id="rId111" Type="http://schemas.openxmlformats.org/officeDocument/2006/relationships/hyperlink" Target="http://raindanceportal.lund.se/rp/rdservlets/Streamdoc?dtp=supplierinvoice&amp;unt=100&amp;clandestine=A&amp;nbr=137061622846" TargetMode="External"/><Relationship Id="rId132" Type="http://schemas.openxmlformats.org/officeDocument/2006/relationships/hyperlink" Target="http://raindanceportal.lund.se/rp/rdservlets/Streamdoc?dtp=supplierinvoice&amp;unt=100&amp;clandestine=A&amp;nbr=57137478004" TargetMode="External"/><Relationship Id="rId153" Type="http://schemas.openxmlformats.org/officeDocument/2006/relationships/hyperlink" Target="http://raindanceportal.lund.se/rp/rdservlets/Streamdoc?dtp=supplierinvoice&amp;unt=100&amp;clandestine=A&amp;nbr=229262982094" TargetMode="External"/><Relationship Id="rId174" Type="http://schemas.openxmlformats.org/officeDocument/2006/relationships/hyperlink" Target="http://raindanceportal.lund.se/rp/rdservlets/Streamdoc?dtp=supplierinvoice&amp;unt=100&amp;clandestine=A&amp;nbr=129272321442" TargetMode="External"/><Relationship Id="rId179" Type="http://schemas.openxmlformats.org/officeDocument/2006/relationships/hyperlink" Target="http://raindanceportal.lund.se/rp/rdservlets/Streamdoc?dtp=supplierinvoice&amp;unt=100&amp;clandestine=A&amp;nbr=178956184868" TargetMode="External"/><Relationship Id="rId195" Type="http://schemas.openxmlformats.org/officeDocument/2006/relationships/hyperlink" Target="http://raindanceportal.lund.se/rp/rdservlets/Streamdoc?dtp=supplierinvoice&amp;unt=100&amp;clandestine=A&amp;nbr=99090713826" TargetMode="External"/><Relationship Id="rId209" Type="http://schemas.openxmlformats.org/officeDocument/2006/relationships/hyperlink" Target="http://raindanceportal.lund.se/rp/rdservlets/Streamdoc?dtp=supplierinvoice&amp;unt=100&amp;clandestine=A&amp;nbr=202535472080" TargetMode="External"/><Relationship Id="rId190" Type="http://schemas.openxmlformats.org/officeDocument/2006/relationships/hyperlink" Target="http://raindanceportal.lund.se/rp/rdservlets/Streamdoc?dtp=supplierinvoice&amp;unt=100&amp;clandestine=A&amp;nbr=49527660000" TargetMode="External"/><Relationship Id="rId204" Type="http://schemas.openxmlformats.org/officeDocument/2006/relationships/hyperlink" Target="http://raindanceportal.lund.se/rp/rdservlets/Streamdoc?dtp=supplierinvoice&amp;unt=100&amp;clandestine=A&amp;nbr=194411428876" TargetMode="External"/><Relationship Id="rId220" Type="http://schemas.openxmlformats.org/officeDocument/2006/relationships/hyperlink" Target="http://raindanceportal.lund.se/rp/rdservlets/Streamdoc?dtp=supplierinvoice&amp;unt=100&amp;clandestine=A&amp;nbr=95735655024" TargetMode="External"/><Relationship Id="rId225" Type="http://schemas.openxmlformats.org/officeDocument/2006/relationships/hyperlink" Target="http://raindanceportal.lund.se/rp/rdservlets/Streamdoc?dtp=supplierinvoice&amp;unt=100&amp;clandestine=A&amp;nbr=168582616462" TargetMode="External"/><Relationship Id="rId241" Type="http://schemas.openxmlformats.org/officeDocument/2006/relationships/hyperlink" Target="http://raindanceportal.lund.se/rp/rdservlets/Streamdoc?dtp=supplierinvoice&amp;unt=100&amp;clandestine=A&amp;nbr=49462660000" TargetMode="External"/><Relationship Id="rId246" Type="http://schemas.openxmlformats.org/officeDocument/2006/relationships/hyperlink" Target="http://raindanceportal.lund.se/rp/rdservlets/Streamdoc?dtp=supplierinvoice&amp;unt=100&amp;clandestine=A&amp;nbr=190214935074" TargetMode="External"/><Relationship Id="rId267" Type="http://schemas.openxmlformats.org/officeDocument/2006/relationships/hyperlink" Target="http://raindanceportal.lund.se/rp/rdservlets/Streamdoc?dtp=supplierinvoice&amp;unt=100&amp;clandestine=A&amp;nbr=129470541442" TargetMode="External"/><Relationship Id="rId288" Type="http://schemas.openxmlformats.org/officeDocument/2006/relationships/hyperlink" Target="http://raindanceportal.lund.se/rp/rdservlets/Streamdoc?dtp=supplierinvoice&amp;unt=100&amp;clandestine=A&amp;nbr=183590328070" TargetMode="External"/><Relationship Id="rId15" Type="http://schemas.openxmlformats.org/officeDocument/2006/relationships/hyperlink" Target="http://raindanceportal.lund.se/rp/rdservlets/Streamdoc?dtp=supplierinvoice&amp;unt=100&amp;clandestine=A&amp;nbr=175196901866" TargetMode="External"/><Relationship Id="rId36" Type="http://schemas.openxmlformats.org/officeDocument/2006/relationships/hyperlink" Target="http://raindanceportal.lund.se/rp/rdservlets/Streamdoc?dtp=supplierinvoice&amp;unt=100&amp;clandestine=A&amp;nbr=179976084868" TargetMode="External"/><Relationship Id="rId57" Type="http://schemas.openxmlformats.org/officeDocument/2006/relationships/hyperlink" Target="http://raindanceportal.lund.se/rp/rdservlets/Streamdoc?dtp=supplierinvoice&amp;unt=100&amp;clandestine=A&amp;nbr=163446784060" TargetMode="External"/><Relationship Id="rId106" Type="http://schemas.openxmlformats.org/officeDocument/2006/relationships/hyperlink" Target="http://raindanceportal.lund.se/rp/rdservlets/Streamdoc?dtp=supplierinvoice&amp;unt=100&amp;clandestine=A&amp;nbr=140831523848" TargetMode="External"/><Relationship Id="rId127" Type="http://schemas.openxmlformats.org/officeDocument/2006/relationships/hyperlink" Target="http://raindanceportal.lund.se/rp/rdservlets/Streamdoc?dtp=supplierinvoice&amp;unt=100&amp;clandestine=A&amp;nbr=57137478004" TargetMode="External"/><Relationship Id="rId262" Type="http://schemas.openxmlformats.org/officeDocument/2006/relationships/hyperlink" Target="http://raindanceportal.lund.se/rp/rdservlets/Streamdoc?dtp=supplierinvoice&amp;unt=100&amp;clandestine=A&amp;nbr=137061622846" TargetMode="External"/><Relationship Id="rId283" Type="http://schemas.openxmlformats.org/officeDocument/2006/relationships/hyperlink" Target="http://raindanceportal.lund.se/rp/rdservlets/Streamdoc?dtp=supplierinvoice&amp;unt=100&amp;clandestine=A&amp;nbr=141381898848" TargetMode="External"/><Relationship Id="rId10" Type="http://schemas.openxmlformats.org/officeDocument/2006/relationships/hyperlink" Target="http://raindanceportal.lund.se/rp/rdservlets/Streamdoc?dtp=intsupplierinvoice&amp;unt=100&amp;clandestine=A&amp;nbr=213615729818" TargetMode="External"/><Relationship Id="rId31" Type="http://schemas.openxmlformats.org/officeDocument/2006/relationships/hyperlink" Target="http://raindanceportal.lund.se/rp/rdservlets/Streamdoc?dtp=supplierinvoice&amp;unt=100&amp;clandestine=A&amp;nbr=149207471452" TargetMode="External"/><Relationship Id="rId52" Type="http://schemas.openxmlformats.org/officeDocument/2006/relationships/hyperlink" Target="http://raindanceportal.lund.se/rp/rdservlets/Streamdoc?dtp=supplierinvoice&amp;unt=100&amp;clandestine=A&amp;nbr=183590328070" TargetMode="External"/><Relationship Id="rId73" Type="http://schemas.openxmlformats.org/officeDocument/2006/relationships/hyperlink" Target="http://raindanceportal.lund.se/rp/rdservlets/Streamdoc?dtp=supplierinvoice&amp;unt=100&amp;clandestine=A&amp;nbr=95063905024" TargetMode="External"/><Relationship Id="rId78" Type="http://schemas.openxmlformats.org/officeDocument/2006/relationships/hyperlink" Target="http://raindanceportal.lund.se/rp/rdservlets/Streamdoc?dtp=supplierinvoice&amp;unt=100&amp;clandestine=A&amp;nbr=95063905024" TargetMode="External"/><Relationship Id="rId94" Type="http://schemas.openxmlformats.org/officeDocument/2006/relationships/hyperlink" Target="http://raindanceportal.lund.se/rp/rdservlets/Streamdoc?dtp=supplierinvoice&amp;unt=100&amp;clandestine=A&amp;nbr=49462660000" TargetMode="External"/><Relationship Id="rId99" Type="http://schemas.openxmlformats.org/officeDocument/2006/relationships/hyperlink" Target="http://raindanceportal.lund.se/rp/rdservlets/Streamdoc?dtp=supplierinvoice&amp;unt=100&amp;clandestine=A&amp;nbr=49462660000" TargetMode="External"/><Relationship Id="rId101" Type="http://schemas.openxmlformats.org/officeDocument/2006/relationships/hyperlink" Target="http://raindanceportal.lund.se/rp/rdservlets/Streamdoc?dtp=supplierinvoice&amp;unt=100&amp;clandestine=A&amp;nbr=140831523848" TargetMode="External"/><Relationship Id="rId122" Type="http://schemas.openxmlformats.org/officeDocument/2006/relationships/hyperlink" Target="http://raindanceportal.lund.se/rp/rdservlets/Streamdoc?dtp=supplierinvoice&amp;unt=100&amp;clandestine=A&amp;nbr=129470541442" TargetMode="External"/><Relationship Id="rId143" Type="http://schemas.openxmlformats.org/officeDocument/2006/relationships/hyperlink" Target="http://raindanceportal.lund.se/rp/rdservlets/Streamdoc?dtp=supplierinvoice&amp;unt=100&amp;clandestine=A&amp;nbr=95278405024" TargetMode="External"/><Relationship Id="rId148" Type="http://schemas.openxmlformats.org/officeDocument/2006/relationships/hyperlink" Target="http://raindanceportal.lund.se/rp/rdservlets/Streamdoc?dtp=supplierinvoice&amp;unt=100&amp;clandestine=A&amp;nbr=76244514014" TargetMode="External"/><Relationship Id="rId164" Type="http://schemas.openxmlformats.org/officeDocument/2006/relationships/hyperlink" Target="http://raindanceportal.lund.se/rp/rdservlets/Streamdoc?dtp=supplierinvoice&amp;unt=100&amp;clandestine=A&amp;nbr=140831523848" TargetMode="External"/><Relationship Id="rId169" Type="http://schemas.openxmlformats.org/officeDocument/2006/relationships/hyperlink" Target="http://raindanceportal.lund.se/rp/rdservlets/Streamdoc?dtp=supplierinvoice&amp;unt=100&amp;clandestine=A&amp;nbr=183590328070" TargetMode="External"/><Relationship Id="rId185" Type="http://schemas.openxmlformats.org/officeDocument/2006/relationships/hyperlink" Target="http://raindanceportal.lund.se/rp/rdservlets/Streamdoc?dtp=supplierinvoice&amp;unt=100&amp;clandestine=A&amp;nbr=194255113876" TargetMode="External"/><Relationship Id="rId4" Type="http://schemas.openxmlformats.org/officeDocument/2006/relationships/hyperlink" Target="http://raindanceportal.lund.se/rp/rdservlets/Streamdoc?dtp=intsupplierinvoice&amp;unt=100&amp;clandestine=A&amp;nbr=145632828004" TargetMode="External"/><Relationship Id="rId9" Type="http://schemas.openxmlformats.org/officeDocument/2006/relationships/hyperlink" Target="http://raindanceportal.lund.se/rp/rdservlets/Streamdoc?dtp=intsupplierinvoice&amp;unt=100&amp;clandestine=A&amp;nbr=504901222878" TargetMode="External"/><Relationship Id="rId180" Type="http://schemas.openxmlformats.org/officeDocument/2006/relationships/hyperlink" Target="http://raindanceportal.lund.se/rp/rdservlets/Streamdoc?dtp=supplierinvoice&amp;unt=100&amp;clandestine=A&amp;nbr=144695735050" TargetMode="External"/><Relationship Id="rId210" Type="http://schemas.openxmlformats.org/officeDocument/2006/relationships/hyperlink" Target="http://raindanceportal.lund.se/rp/rdservlets/Streamdoc?dtp=supplierinvoice&amp;unt=100&amp;clandestine=A&amp;nbr=194913523876" TargetMode="External"/><Relationship Id="rId215" Type="http://schemas.openxmlformats.org/officeDocument/2006/relationships/hyperlink" Target="http://raindanceportal.lund.se/rp/rdservlets/Streamdoc?dtp=supplierinvoice&amp;unt=100&amp;clandestine=A&amp;nbr=202683872080" TargetMode="External"/><Relationship Id="rId236" Type="http://schemas.openxmlformats.org/officeDocument/2006/relationships/hyperlink" Target="http://raindanceportal.lund.se/rp/rdservlets/Streamdoc?dtp=supplierinvoice&amp;unt=100&amp;clandestine=A&amp;nbr=137061622846" TargetMode="External"/><Relationship Id="rId257" Type="http://schemas.openxmlformats.org/officeDocument/2006/relationships/hyperlink" Target="http://raindanceportal.lund.se/rp/rdservlets/Streamdoc?dtp=supplierinvoice&amp;unt=100&amp;clandestine=A&amp;nbr=95063905024" TargetMode="External"/><Relationship Id="rId278" Type="http://schemas.openxmlformats.org/officeDocument/2006/relationships/hyperlink" Target="http://raindanceportal.lund.se/rp/rdservlets/Streamdoc?dtp=supplierinvoice&amp;unt=100&amp;clandestine=A&amp;nbr=68577309010" TargetMode="External"/><Relationship Id="rId26" Type="http://schemas.openxmlformats.org/officeDocument/2006/relationships/hyperlink" Target="http://raindanceportal.lund.se/rp/rdservlets/Streamdoc?dtp=supplierinvoice&amp;unt=100&amp;clandestine=A&amp;nbr=178872289868" TargetMode="External"/><Relationship Id="rId231" Type="http://schemas.openxmlformats.org/officeDocument/2006/relationships/hyperlink" Target="http://raindanceportal.lund.se/rp/rdservlets/Streamdoc?dtp=supplierinvoice&amp;unt=100&amp;clandestine=A&amp;nbr=95063905024" TargetMode="External"/><Relationship Id="rId252" Type="http://schemas.openxmlformats.org/officeDocument/2006/relationships/hyperlink" Target="http://raindanceportal.lund.se/rp/rdservlets/Streamdoc?dtp=supplierinvoice&amp;unt=100&amp;clandestine=A&amp;nbr=202093187080" TargetMode="External"/><Relationship Id="rId273" Type="http://schemas.openxmlformats.org/officeDocument/2006/relationships/hyperlink" Target="http://raindanceportal.lund.se/rp/rdservlets/Streamdoc?dtp=supplierinvoice&amp;unt=100&amp;clandestine=A&amp;nbr=57137478004" TargetMode="External"/><Relationship Id="rId294" Type="http://schemas.openxmlformats.org/officeDocument/2006/relationships/hyperlink" Target="http://raindanceportal.lund.se/rp/rdservlets/Streamdoc?dtp=supplierinvoice&amp;unt=100&amp;clandestine=A&amp;nbr=72329971412" TargetMode="External"/><Relationship Id="rId47" Type="http://schemas.openxmlformats.org/officeDocument/2006/relationships/hyperlink" Target="http://raindanceportal.lund.se/rp/rdservlets/Streamdoc?dtp=supplierinvoice&amp;unt=100&amp;clandestine=A&amp;nbr=95239655024" TargetMode="External"/><Relationship Id="rId68" Type="http://schemas.openxmlformats.org/officeDocument/2006/relationships/hyperlink" Target="http://raindanceportal.lund.se/rp/rdservlets/Streamdoc?dtp=supplierinvoice&amp;unt=100&amp;clandestine=A&amp;nbr=53221491402" TargetMode="External"/><Relationship Id="rId89" Type="http://schemas.openxmlformats.org/officeDocument/2006/relationships/hyperlink" Target="http://raindanceportal.lund.se/rp/rdservlets/Streamdoc?dtp=supplierinvoice&amp;unt=100&amp;clandestine=A&amp;nbr=178772649868" TargetMode="External"/><Relationship Id="rId112" Type="http://schemas.openxmlformats.org/officeDocument/2006/relationships/hyperlink" Target="http://raindanceportal.lund.se/rp/rdservlets/Streamdoc?dtp=supplierinvoice&amp;unt=100&amp;clandestine=A&amp;nbr=137061622846" TargetMode="External"/><Relationship Id="rId133" Type="http://schemas.openxmlformats.org/officeDocument/2006/relationships/hyperlink" Target="http://raindanceportal.lund.se/rp/rdservlets/Streamdoc?dtp=supplierinvoice&amp;unt=100&amp;clandestine=A&amp;nbr=57137478004" TargetMode="External"/><Relationship Id="rId154" Type="http://schemas.openxmlformats.org/officeDocument/2006/relationships/hyperlink" Target="http://raindanceportal.lund.se/rp/rdservlets/Streamdoc?dtp=supplierinvoice&amp;unt=100&amp;clandestine=A&amp;nbr=61158164806" TargetMode="External"/><Relationship Id="rId175" Type="http://schemas.openxmlformats.org/officeDocument/2006/relationships/hyperlink" Target="http://raindanceportal.lund.se/rp/rdservlets/Streamdoc?dtp=supplierinvoice&amp;unt=100&amp;clandestine=A&amp;nbr=228256782094" TargetMode="External"/><Relationship Id="rId196" Type="http://schemas.openxmlformats.org/officeDocument/2006/relationships/hyperlink" Target="http://raindanceportal.lund.se/rp/rdservlets/Streamdoc?dtp=supplierinvoice&amp;unt=100&amp;clandestine=A&amp;nbr=102901897828" TargetMode="External"/><Relationship Id="rId200" Type="http://schemas.openxmlformats.org/officeDocument/2006/relationships/hyperlink" Target="http://raindanceportal.lund.se/rp/rdservlets/Streamdoc?dtp=supplierinvoice&amp;unt=100&amp;clandestine=A&amp;nbr=60983284806" TargetMode="External"/><Relationship Id="rId16" Type="http://schemas.openxmlformats.org/officeDocument/2006/relationships/hyperlink" Target="http://raindanceportal.lund.se/rp/rdservlets/Streamdoc?dtp=supplierinvoice&amp;unt=100&amp;clandestine=A&amp;nbr=179005534868" TargetMode="External"/><Relationship Id="rId221" Type="http://schemas.openxmlformats.org/officeDocument/2006/relationships/hyperlink" Target="http://raindanceportal.lund.se/rp/rdservlets/Streamdoc?dtp=supplierinvoice&amp;unt=100&amp;clandestine=A&amp;nbr=199171642878" TargetMode="External"/><Relationship Id="rId242" Type="http://schemas.openxmlformats.org/officeDocument/2006/relationships/hyperlink" Target="http://raindanceportal.lund.se/rp/rdservlets/Streamdoc?dtp=supplierinvoice&amp;unt=100&amp;clandestine=A&amp;nbr=140831523848" TargetMode="External"/><Relationship Id="rId263" Type="http://schemas.openxmlformats.org/officeDocument/2006/relationships/hyperlink" Target="http://raindanceportal.lund.se/rp/rdservlets/Streamdoc?dtp=supplierinvoice&amp;unt=100&amp;clandestine=A&amp;nbr=137061622846" TargetMode="External"/><Relationship Id="rId284" Type="http://schemas.openxmlformats.org/officeDocument/2006/relationships/hyperlink" Target="http://raindanceportal.lund.se/rp/rdservlets/Streamdoc?dtp=supplierinvoice&amp;unt=100&amp;clandestine=A&amp;nbr=141381898848" TargetMode="External"/><Relationship Id="rId37" Type="http://schemas.openxmlformats.org/officeDocument/2006/relationships/hyperlink" Target="http://raindanceportal.lund.se/rp/rdservlets/Streamdoc?dtp=supplierinvoice&amp;unt=100&amp;clandestine=A&amp;nbr=94716655024" TargetMode="External"/><Relationship Id="rId58" Type="http://schemas.openxmlformats.org/officeDocument/2006/relationships/hyperlink" Target="http://raindanceportal.lund.se/rp/rdservlets/Streamdoc?dtp=supplierinvoice&amp;unt=100&amp;clandestine=A&amp;nbr=163446784060" TargetMode="External"/><Relationship Id="rId79" Type="http://schemas.openxmlformats.org/officeDocument/2006/relationships/hyperlink" Target="http://raindanceportal.lund.se/rp/rdservlets/Streamdoc?dtp=supplierinvoice&amp;unt=100&amp;clandestine=A&amp;nbr=95063905024" TargetMode="External"/><Relationship Id="rId102" Type="http://schemas.openxmlformats.org/officeDocument/2006/relationships/hyperlink" Target="http://raindanceportal.lund.se/rp/rdservlets/Streamdoc?dtp=supplierinvoice&amp;unt=100&amp;clandestine=A&amp;nbr=140831523848" TargetMode="External"/><Relationship Id="rId123" Type="http://schemas.openxmlformats.org/officeDocument/2006/relationships/hyperlink" Target="http://raindanceportal.lund.se/rp/rdservlets/Streamdoc?dtp=supplierinvoice&amp;unt=100&amp;clandestine=A&amp;nbr=57137478004" TargetMode="External"/><Relationship Id="rId144" Type="http://schemas.openxmlformats.org/officeDocument/2006/relationships/hyperlink" Target="http://raindanceportal.lund.se/rp/rdservlets/Streamdoc?dtp=supplierinvoice&amp;unt=100&amp;clandestine=A&amp;nbr=148663811452" TargetMode="External"/><Relationship Id="rId90" Type="http://schemas.openxmlformats.org/officeDocument/2006/relationships/hyperlink" Target="http://raindanceportal.lund.se/rp/rdservlets/Streamdoc?dtp=supplierinvoice&amp;unt=100&amp;clandestine=A&amp;nbr=178772649868" TargetMode="External"/><Relationship Id="rId165" Type="http://schemas.openxmlformats.org/officeDocument/2006/relationships/hyperlink" Target="http://raindanceportal.lund.se/rp/rdservlets/Streamdoc?dtp=supplierinvoice&amp;unt=100&amp;clandestine=A&amp;nbr=57137478004" TargetMode="External"/><Relationship Id="rId186" Type="http://schemas.openxmlformats.org/officeDocument/2006/relationships/hyperlink" Target="http://raindanceportal.lund.se/rp/rdservlets/Streamdoc?dtp=supplierinvoice&amp;unt=100&amp;clandestine=A&amp;nbr=228535482094" TargetMode="External"/><Relationship Id="rId211" Type="http://schemas.openxmlformats.org/officeDocument/2006/relationships/hyperlink" Target="http://raindanceportal.lund.se/rp/rdservlets/Streamdoc?dtp=supplierinvoice&amp;unt=100&amp;clandestine=A&amp;nbr=210207756084" TargetMode="External"/><Relationship Id="rId232" Type="http://schemas.openxmlformats.org/officeDocument/2006/relationships/hyperlink" Target="http://raindanceportal.lund.se/rp/rdservlets/Streamdoc?dtp=supplierinvoice&amp;unt=100&amp;clandestine=A&amp;nbr=178772649868" TargetMode="External"/><Relationship Id="rId253" Type="http://schemas.openxmlformats.org/officeDocument/2006/relationships/hyperlink" Target="http://raindanceportal.lund.se/rp/rdservlets/Streamdoc?dtp=supplierinvoice&amp;unt=100&amp;clandestine=A&amp;nbr=202093187080" TargetMode="External"/><Relationship Id="rId274" Type="http://schemas.openxmlformats.org/officeDocument/2006/relationships/hyperlink" Target="http://raindanceportal.lund.se/rp/rdservlets/Streamdoc?dtp=supplierinvoice&amp;unt=100&amp;clandestine=A&amp;nbr=57137478004" TargetMode="External"/><Relationship Id="rId295" Type="http://schemas.openxmlformats.org/officeDocument/2006/relationships/hyperlink" Target="http://raindanceportal.lund.se/rp/rdservlets/Streamdoc?dtp=supplierinvoice&amp;unt=100&amp;clandestine=A&amp;nbr=107123142030" TargetMode="External"/><Relationship Id="rId27" Type="http://schemas.openxmlformats.org/officeDocument/2006/relationships/hyperlink" Target="http://raindanceportal.lund.se/rp/rdservlets/Streamdoc?dtp=intsupplierinvoice&amp;unt=100&amp;clandestine=A&amp;nbr=378635306452" TargetMode="External"/><Relationship Id="rId48" Type="http://schemas.openxmlformats.org/officeDocument/2006/relationships/hyperlink" Target="http://raindanceportal.lund.se/rp/rdservlets/Streamdoc?dtp=supplierinvoice&amp;unt=100&amp;clandestine=A&amp;nbr=110552831432" TargetMode="External"/><Relationship Id="rId69" Type="http://schemas.openxmlformats.org/officeDocument/2006/relationships/hyperlink" Target="http://raindanceportal.lund.se/rp/rdservlets/Streamdoc?dtp=supplierinvoice&amp;unt=100&amp;clandestine=A&amp;nbr=53221491402" TargetMode="External"/><Relationship Id="rId113" Type="http://schemas.openxmlformats.org/officeDocument/2006/relationships/hyperlink" Target="http://raindanceportal.lund.se/rp/rdservlets/Streamdoc?dtp=supplierinvoice&amp;unt=100&amp;clandestine=A&amp;nbr=137061622846" TargetMode="External"/><Relationship Id="rId134" Type="http://schemas.openxmlformats.org/officeDocument/2006/relationships/hyperlink" Target="http://raindanceportal.lund.se/rp/rdservlets/Streamdoc?dtp=supplierinvoice&amp;unt=100&amp;clandestine=A&amp;nbr=68577309010" TargetMode="External"/><Relationship Id="rId80" Type="http://schemas.openxmlformats.org/officeDocument/2006/relationships/hyperlink" Target="http://raindanceportal.lund.se/rp/rdservlets/Streamdoc?dtp=supplierinvoice&amp;unt=100&amp;clandestine=A&amp;nbr=95063905024" TargetMode="External"/><Relationship Id="rId155" Type="http://schemas.openxmlformats.org/officeDocument/2006/relationships/hyperlink" Target="http://raindanceportal.lund.se/rp/rdservlets/Streamdoc?dtp=supplierinvoice&amp;unt=100&amp;clandestine=A&amp;nbr=61158164806" TargetMode="External"/><Relationship Id="rId176" Type="http://schemas.openxmlformats.org/officeDocument/2006/relationships/hyperlink" Target="http://raindanceportal.lund.se/rp/rdservlets/Streamdoc?dtp=supplierinvoice&amp;unt=100&amp;clandestine=A&amp;nbr=79883491816" TargetMode="External"/><Relationship Id="rId197" Type="http://schemas.openxmlformats.org/officeDocument/2006/relationships/hyperlink" Target="http://raindanceportal.lund.se/rp/rdservlets/Streamdoc?dtp=supplierinvoice&amp;unt=100&amp;clandestine=A&amp;nbr=205800971482" TargetMode="External"/><Relationship Id="rId201" Type="http://schemas.openxmlformats.org/officeDocument/2006/relationships/hyperlink" Target="http://raindanceportal.lund.se/rp/rdservlets/Streamdoc?dtp=supplierinvoice&amp;unt=100&amp;clandestine=A&amp;nbr=121973820838" TargetMode="External"/><Relationship Id="rId222" Type="http://schemas.openxmlformats.org/officeDocument/2006/relationships/hyperlink" Target="http://raindanceportal.lund.se/rp/rdservlets/Streamdoc?dtp=supplierinvoice&amp;unt=100&amp;clandestine=A&amp;nbr=84283339818" TargetMode="External"/><Relationship Id="rId243" Type="http://schemas.openxmlformats.org/officeDocument/2006/relationships/hyperlink" Target="http://raindanceportal.lund.se/rp/rdservlets/Streamdoc?dtp=supplierinvoice&amp;unt=100&amp;clandestine=A&amp;nbr=61158164806" TargetMode="External"/><Relationship Id="rId264" Type="http://schemas.openxmlformats.org/officeDocument/2006/relationships/hyperlink" Target="http://raindanceportal.lund.se/rp/rdservlets/Streamdoc?dtp=supplierinvoice&amp;unt=100&amp;clandestine=A&amp;nbr=137061622846" TargetMode="External"/><Relationship Id="rId285" Type="http://schemas.openxmlformats.org/officeDocument/2006/relationships/hyperlink" Target="http://raindanceportal.lund.se/rp/rdservlets/Streamdoc?dtp=supplierinvoice&amp;unt=100&amp;clandestine=A&amp;nbr=183590328070" TargetMode="External"/><Relationship Id="rId17" Type="http://schemas.openxmlformats.org/officeDocument/2006/relationships/hyperlink" Target="http://raindanceportal.lund.se/rp/rdservlets/Streamdoc?dtp=supplierinvoice&amp;unt=100&amp;clandestine=A&amp;nbr=179103059868" TargetMode="External"/><Relationship Id="rId38" Type="http://schemas.openxmlformats.org/officeDocument/2006/relationships/hyperlink" Target="http://raindanceportal.lund.se/rp/rdservlets/Streamdoc?dtp=supplierinvoice&amp;unt=100&amp;clandestine=A&amp;nbr=53221491402" TargetMode="External"/><Relationship Id="rId59" Type="http://schemas.openxmlformats.org/officeDocument/2006/relationships/hyperlink" Target="http://raindanceportal.lund.se/rp/rdservlets/Streamdoc?dtp=supplierinvoice&amp;unt=100&amp;clandestine=A&amp;nbr=163446784060" TargetMode="External"/><Relationship Id="rId103" Type="http://schemas.openxmlformats.org/officeDocument/2006/relationships/hyperlink" Target="http://raindanceportal.lund.se/rp/rdservlets/Streamdoc?dtp=supplierinvoice&amp;unt=100&amp;clandestine=A&amp;nbr=140831523848" TargetMode="External"/><Relationship Id="rId124" Type="http://schemas.openxmlformats.org/officeDocument/2006/relationships/hyperlink" Target="http://raindanceportal.lund.se/rp/rdservlets/Streamdoc?dtp=supplierinvoice&amp;unt=100&amp;clandestine=A&amp;nbr=57137478004" TargetMode="External"/><Relationship Id="rId70" Type="http://schemas.openxmlformats.org/officeDocument/2006/relationships/hyperlink" Target="http://raindanceportal.lund.se/rp/rdservlets/Streamdoc?dtp=supplierinvoice&amp;unt=100&amp;clandestine=A&amp;nbr=53221491402" TargetMode="External"/><Relationship Id="rId91" Type="http://schemas.openxmlformats.org/officeDocument/2006/relationships/hyperlink" Target="http://raindanceportal.lund.se/rp/rdservlets/Streamdoc?dtp=supplierinvoice&amp;unt=100&amp;clandestine=A&amp;nbr=178772649868" TargetMode="External"/><Relationship Id="rId145" Type="http://schemas.openxmlformats.org/officeDocument/2006/relationships/hyperlink" Target="http://raindanceportal.lund.se/rp/rdservlets/Streamdoc?dtp=supplierinvoice&amp;unt=100&amp;clandestine=A&amp;nbr=76244514014" TargetMode="External"/><Relationship Id="rId166" Type="http://schemas.openxmlformats.org/officeDocument/2006/relationships/hyperlink" Target="http://raindanceportal.lund.se/rp/rdservlets/Streamdoc?dtp=supplierinvoice&amp;unt=100&amp;clandestine=A&amp;nbr=68577309010" TargetMode="External"/><Relationship Id="rId187" Type="http://schemas.openxmlformats.org/officeDocument/2006/relationships/hyperlink" Target="http://raindanceportal.lund.se/rp/rdservlets/Streamdoc?dtp=supplierinvoice&amp;unt=100&amp;clandestine=A&amp;nbr=53328311402" TargetMode="External"/><Relationship Id="rId1" Type="http://schemas.openxmlformats.org/officeDocument/2006/relationships/hyperlink" Target="http://raindanceportal.lund.se/rp/rdservlets/Streamdoc?dtp=supplierinvoice&amp;unt=100&amp;clandestine=A&amp;nbr=176237191866" TargetMode="External"/><Relationship Id="rId212" Type="http://schemas.openxmlformats.org/officeDocument/2006/relationships/hyperlink" Target="http://raindanceportal.lund.se/rp/rdservlets/Streamdoc?dtp=supplierinvoice&amp;unt=100&amp;clandestine=A&amp;nbr=202643062080" TargetMode="External"/><Relationship Id="rId233" Type="http://schemas.openxmlformats.org/officeDocument/2006/relationships/hyperlink" Target="http://raindanceportal.lund.se/rp/rdservlets/Streamdoc?dtp=supplierinvoice&amp;unt=100&amp;clandestine=A&amp;nbr=49462660000" TargetMode="External"/><Relationship Id="rId254" Type="http://schemas.openxmlformats.org/officeDocument/2006/relationships/hyperlink" Target="http://raindanceportal.lund.se/rp/rdservlets/Streamdoc?dtp=supplierinvoice&amp;unt=100&amp;clandestine=A&amp;nbr=209719356084" TargetMode="External"/><Relationship Id="rId28" Type="http://schemas.openxmlformats.org/officeDocument/2006/relationships/hyperlink" Target="http://raindanceportal.lund.se/rp/rdservlets/Streamdoc?dtp=intsupplierinvoice&amp;unt=100&amp;clandestine=A&amp;nbr=601933503898" TargetMode="External"/><Relationship Id="rId49" Type="http://schemas.openxmlformats.org/officeDocument/2006/relationships/hyperlink" Target="http://raindanceportal.lund.se/rp/rdservlets/Streamdoc?dtp=supplierinvoice&amp;unt=100&amp;clandestine=A&amp;nbr=76244514014" TargetMode="External"/><Relationship Id="rId114" Type="http://schemas.openxmlformats.org/officeDocument/2006/relationships/hyperlink" Target="http://raindanceportal.lund.se/rp/rdservlets/Streamdoc?dtp=supplierinvoice&amp;unt=100&amp;clandestine=A&amp;nbr=137061622846" TargetMode="External"/><Relationship Id="rId275" Type="http://schemas.openxmlformats.org/officeDocument/2006/relationships/hyperlink" Target="http://raindanceportal.lund.se/rp/rdservlets/Streamdoc?dtp=supplierinvoice&amp;unt=100&amp;clandestine=A&amp;nbr=68577309010" TargetMode="External"/><Relationship Id="rId296" Type="http://schemas.openxmlformats.org/officeDocument/2006/relationships/printerSettings" Target="../printerSettings/printerSettings3.bin"/><Relationship Id="rId60" Type="http://schemas.openxmlformats.org/officeDocument/2006/relationships/hyperlink" Target="http://raindanceportal.lund.se/rp/rdservlets/Streamdoc?dtp=supplierinvoice&amp;unt=100&amp;clandestine=A&amp;nbr=163446784060" TargetMode="External"/><Relationship Id="rId81" Type="http://schemas.openxmlformats.org/officeDocument/2006/relationships/hyperlink" Target="http://raindanceportal.lund.se/rp/rdservlets/Streamdoc?dtp=supplierinvoice&amp;unt=100&amp;clandestine=A&amp;nbr=95063905024" TargetMode="External"/><Relationship Id="rId135" Type="http://schemas.openxmlformats.org/officeDocument/2006/relationships/hyperlink" Target="http://raindanceportal.lund.se/rp/rdservlets/Streamdoc?dtp=supplierinvoice&amp;unt=100&amp;clandestine=A&amp;nbr=68577309010" TargetMode="External"/><Relationship Id="rId156" Type="http://schemas.openxmlformats.org/officeDocument/2006/relationships/hyperlink" Target="http://raindanceportal.lund.se/rp/rdservlets/Streamdoc?dtp=supplierinvoice&amp;unt=100&amp;clandestine=A&amp;nbr=183590328070" TargetMode="External"/><Relationship Id="rId177" Type="http://schemas.openxmlformats.org/officeDocument/2006/relationships/hyperlink" Target="http://raindanceportal.lund.se/rp/rdservlets/Streamdoc?dtp=supplierinvoice&amp;unt=100&amp;clandestine=A&amp;nbr=79938826816" TargetMode="External"/><Relationship Id="rId198" Type="http://schemas.openxmlformats.org/officeDocument/2006/relationships/hyperlink" Target="http://raindanceportal.lund.se/rp/rdservlets/Streamdoc?dtp=supplierinvoice&amp;unt=100&amp;clandestine=A&amp;nbr=209612106084" TargetMode="External"/><Relationship Id="rId202" Type="http://schemas.openxmlformats.org/officeDocument/2006/relationships/hyperlink" Target="http://raindanceportal.lund.se/rp/rdservlets/Streamdoc?dtp=supplierinvoice&amp;unt=100&amp;clandestine=A&amp;nbr=125785506040" TargetMode="External"/><Relationship Id="rId223" Type="http://schemas.openxmlformats.org/officeDocument/2006/relationships/hyperlink" Target="http://raindanceportal.lund.se/rp/rdservlets/Streamdoc?dtp=supplierinvoice&amp;unt=100&amp;clandestine=A&amp;nbr=199223902878" TargetMode="External"/><Relationship Id="rId244" Type="http://schemas.openxmlformats.org/officeDocument/2006/relationships/hyperlink" Target="http://raindanceportal.lund.se/rp/rdservlets/Streamdoc?dtp=supplierinvoice&amp;unt=100&amp;clandestine=A&amp;nbr=183590328070" TargetMode="External"/><Relationship Id="rId18" Type="http://schemas.openxmlformats.org/officeDocument/2006/relationships/hyperlink" Target="http://raindanceportal.lund.se/rp/rdservlets/Streamdoc?dtp=supplierinvoice&amp;unt=100&amp;clandestine=A&amp;nbr=182913768070" TargetMode="External"/><Relationship Id="rId39" Type="http://schemas.openxmlformats.org/officeDocument/2006/relationships/hyperlink" Target="http://raindanceportal.lund.se/rp/rdservlets/Streamdoc?dtp=supplierinvoice&amp;unt=100&amp;clandestine=A&amp;nbr=201527147080" TargetMode="External"/><Relationship Id="rId265" Type="http://schemas.openxmlformats.org/officeDocument/2006/relationships/hyperlink" Target="http://raindanceportal.lund.se/rp/rdservlets/Streamdoc?dtp=supplierinvoice&amp;unt=100&amp;clandestine=A&amp;nbr=137061622846" TargetMode="External"/><Relationship Id="rId286" Type="http://schemas.openxmlformats.org/officeDocument/2006/relationships/hyperlink" Target="http://raindanceportal.lund.se/rp/rdservlets/Streamdoc?dtp=supplierinvoice&amp;unt=100&amp;clandestine=A&amp;nbr=183590328070" TargetMode="External"/><Relationship Id="rId50" Type="http://schemas.openxmlformats.org/officeDocument/2006/relationships/hyperlink" Target="http://raindanceportal.lund.se/rp/rdservlets/Streamdoc?dtp=supplierinvoice&amp;unt=100&amp;clandestine=A&amp;nbr=194466508876" TargetMode="External"/><Relationship Id="rId104" Type="http://schemas.openxmlformats.org/officeDocument/2006/relationships/hyperlink" Target="http://raindanceportal.lund.se/rp/rdservlets/Streamdoc?dtp=supplierinvoice&amp;unt=100&amp;clandestine=A&amp;nbr=140831523848" TargetMode="External"/><Relationship Id="rId125" Type="http://schemas.openxmlformats.org/officeDocument/2006/relationships/hyperlink" Target="http://raindanceportal.lund.se/rp/rdservlets/Streamdoc?dtp=supplierinvoice&amp;unt=100&amp;clandestine=A&amp;nbr=57137478004" TargetMode="External"/><Relationship Id="rId146" Type="http://schemas.openxmlformats.org/officeDocument/2006/relationships/hyperlink" Target="http://raindanceportal.lund.se/rp/rdservlets/Streamdoc?dtp=supplierinvoice&amp;unt=100&amp;clandestine=A&amp;nbr=76244514014" TargetMode="External"/><Relationship Id="rId167" Type="http://schemas.openxmlformats.org/officeDocument/2006/relationships/hyperlink" Target="http://raindanceportal.lund.se/rp/rdservlets/Streamdoc?dtp=supplierinvoice&amp;unt=100&amp;clandestine=A&amp;nbr=76244514014" TargetMode="External"/><Relationship Id="rId188" Type="http://schemas.openxmlformats.org/officeDocument/2006/relationships/hyperlink" Target="http://raindanceportal.lund.se/rp/rdservlets/Streamdoc?dtp=supplierinvoice&amp;unt=100&amp;clandestine=A&amp;nbr=167622976462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raindanceportal.lund.se/rp/rdservlets/Streamdoc?dtp=supplierinvoice&amp;unt=100&amp;clandestine=A&amp;nbr=137061622846" TargetMode="External"/><Relationship Id="rId21" Type="http://schemas.openxmlformats.org/officeDocument/2006/relationships/hyperlink" Target="http://raindanceportal.lund.se/rp/rdservlets/Streamdoc?dtp=supplierinvoice&amp;unt=100&amp;clandestine=A&amp;nbr=91261346422" TargetMode="External"/><Relationship Id="rId42" Type="http://schemas.openxmlformats.org/officeDocument/2006/relationships/hyperlink" Target="http://raindanceportal.lund.se/rp/rdservlets/Streamdoc?dtp=supplierinvoice&amp;unt=100&amp;clandestine=A&amp;nbr=140831523848" TargetMode="External"/><Relationship Id="rId63" Type="http://schemas.openxmlformats.org/officeDocument/2006/relationships/hyperlink" Target="http://raindanceportal.lund.se/rp/rdservlets/Streamdoc?dtp=supplierinvoice&amp;unt=100&amp;clandestine=A&amp;nbr=53221491402" TargetMode="External"/><Relationship Id="rId84" Type="http://schemas.openxmlformats.org/officeDocument/2006/relationships/hyperlink" Target="http://raindanceportal.lund.se/rp/rdservlets/Streamdoc?dtp=supplierinvoice&amp;unt=100&amp;clandestine=A&amp;nbr=178772649868" TargetMode="External"/><Relationship Id="rId138" Type="http://schemas.openxmlformats.org/officeDocument/2006/relationships/hyperlink" Target="http://raindanceportal.lund.se/rp/rdservlets/Streamdoc?dtp=supplierinvoice&amp;unt=100&amp;clandestine=A&amp;nbr=95278405024" TargetMode="External"/><Relationship Id="rId159" Type="http://schemas.openxmlformats.org/officeDocument/2006/relationships/hyperlink" Target="http://raindanceportal.lund.se/rp/rdservlets/Streamdoc?dtp=supplierinvoice&amp;unt=100&amp;clandestine=A&amp;nbr=65125391808" TargetMode="External"/><Relationship Id="rId170" Type="http://schemas.openxmlformats.org/officeDocument/2006/relationships/hyperlink" Target="http://raindanceportal.lund.se/rp/rdservlets/Streamdoc?dtp=supplierinvoice&amp;unt=100&amp;clandestine=A&amp;nbr=145370235050" TargetMode="External"/><Relationship Id="rId191" Type="http://schemas.openxmlformats.org/officeDocument/2006/relationships/hyperlink" Target="http://raindanceportal.lund.se/rp/rdservlets/Streamdoc?dtp=supplierinvoice&amp;unt=100&amp;clandestine=A&amp;nbr=80006236816" TargetMode="External"/><Relationship Id="rId205" Type="http://schemas.openxmlformats.org/officeDocument/2006/relationships/hyperlink" Target="http://raindanceportal.lund.se/rp/rdservlets/Streamdoc?dtp=supplierinvoice&amp;unt=100&amp;clandestine=A&amp;nbr=194456053876" TargetMode="External"/><Relationship Id="rId226" Type="http://schemas.openxmlformats.org/officeDocument/2006/relationships/hyperlink" Target="http://raindanceportal.lund.se/rp/rdservlets/Streamdoc?dtp=supplierinvoice&amp;unt=100&amp;clandestine=A&amp;nbr=91417226422" TargetMode="External"/><Relationship Id="rId247" Type="http://schemas.openxmlformats.org/officeDocument/2006/relationships/hyperlink" Target="http://raindanceportal.lund.se/rp/rdservlets/Streamdoc?dtp=supplierinvoice&amp;unt=100&amp;clandestine=A&amp;nbr=49462660000" TargetMode="External"/><Relationship Id="rId107" Type="http://schemas.openxmlformats.org/officeDocument/2006/relationships/hyperlink" Target="http://raindanceportal.lund.se/rp/rdservlets/Streamdoc?dtp=supplierinvoice&amp;unt=100&amp;clandestine=A&amp;nbr=140831523848" TargetMode="External"/><Relationship Id="rId268" Type="http://schemas.openxmlformats.org/officeDocument/2006/relationships/hyperlink" Target="http://raindanceportal.lund.se/rp/rdservlets/Streamdoc?dtp=supplierinvoice&amp;unt=100&amp;clandestine=A&amp;nbr=95278405024" TargetMode="External"/><Relationship Id="rId11" Type="http://schemas.openxmlformats.org/officeDocument/2006/relationships/hyperlink" Target="http://raindanceportal.lund.se/rp/rdservlets/Streamdoc?dtp=intsupplierinvoice&amp;unt=100&amp;clandestine=A&amp;nbr=271886762030" TargetMode="External"/><Relationship Id="rId32" Type="http://schemas.openxmlformats.org/officeDocument/2006/relationships/hyperlink" Target="http://raindanceportal.lund.se/rp/rdservlets/Streamdoc?dtp=intsupplierinvoice&amp;unt=100&amp;clandestine=A&amp;nbr=320385351040" TargetMode="External"/><Relationship Id="rId53" Type="http://schemas.openxmlformats.org/officeDocument/2006/relationships/hyperlink" Target="http://raindanceportal.lund.se/rp/rdservlets/Streamdoc?dtp=supplierinvoice&amp;unt=100&amp;clandestine=A&amp;nbr=163446784060" TargetMode="External"/><Relationship Id="rId74" Type="http://schemas.openxmlformats.org/officeDocument/2006/relationships/hyperlink" Target="http://raindanceportal.lund.se/rp/rdservlets/Streamdoc?dtp=supplierinvoice&amp;unt=100&amp;clandestine=A&amp;nbr=95063905024" TargetMode="External"/><Relationship Id="rId128" Type="http://schemas.openxmlformats.org/officeDocument/2006/relationships/hyperlink" Target="http://raindanceportal.lund.se/rp/rdservlets/Streamdoc?dtp=supplierinvoice&amp;unt=100&amp;clandestine=A&amp;nbr=57137478004" TargetMode="External"/><Relationship Id="rId149" Type="http://schemas.openxmlformats.org/officeDocument/2006/relationships/hyperlink" Target="http://raindanceportal.lund.se/rp/rdservlets/Streamdoc?dtp=supplierinvoice&amp;unt=100&amp;clandestine=A&amp;nbr=76244514014" TargetMode="External"/><Relationship Id="rId5" Type="http://schemas.openxmlformats.org/officeDocument/2006/relationships/hyperlink" Target="http://raindanceportal.lund.se/rp/rdservlets/Streamdoc?dtp=supplierinvoice&amp;unt=100&amp;clandestine=A&amp;nbr=68596389010" TargetMode="External"/><Relationship Id="rId95" Type="http://schemas.openxmlformats.org/officeDocument/2006/relationships/hyperlink" Target="http://raindanceportal.lund.se/rp/rdservlets/Streamdoc?dtp=supplierinvoice&amp;unt=100&amp;clandestine=A&amp;nbr=49462660000" TargetMode="External"/><Relationship Id="rId160" Type="http://schemas.openxmlformats.org/officeDocument/2006/relationships/hyperlink" Target="http://raindanceportal.lund.se/rp/rdservlets/Streamdoc?dtp=supplierinvoice&amp;unt=100&amp;clandestine=A&amp;nbr=65125391808" TargetMode="External"/><Relationship Id="rId181" Type="http://schemas.openxmlformats.org/officeDocument/2006/relationships/hyperlink" Target="http://raindanceportal.lund.se/rp/rdservlets/Streamdoc?dtp=supplierinvoice&amp;unt=100&amp;clandestine=A&amp;nbr=68550489010" TargetMode="External"/><Relationship Id="rId216" Type="http://schemas.openxmlformats.org/officeDocument/2006/relationships/hyperlink" Target="http://raindanceportal.lund.se/rp/rdservlets/Streamdoc?dtp=supplierinvoice&amp;unt=100&amp;clandestine=A&amp;nbr=160622191858" TargetMode="External"/><Relationship Id="rId237" Type="http://schemas.openxmlformats.org/officeDocument/2006/relationships/hyperlink" Target="http://raindanceportal.lund.se/rp/rdservlets/Streamdoc?dtp=supplierinvoice&amp;unt=100&amp;clandestine=A&amp;nbr=141381898848" TargetMode="External"/><Relationship Id="rId258" Type="http://schemas.openxmlformats.org/officeDocument/2006/relationships/hyperlink" Target="http://raindanceportal.lund.se/rp/rdservlets/Streamdoc?dtp=supplierinvoice&amp;unt=100&amp;clandestine=A&amp;nbr=57137478004" TargetMode="External"/><Relationship Id="rId279" Type="http://schemas.openxmlformats.org/officeDocument/2006/relationships/hyperlink" Target="http://raindanceportal.lund.se/rp/rdservlets/Streamdoc?dtp=supplierinvoice&amp;unt=100&amp;clandestine=A&amp;nbr=65125391808" TargetMode="External"/><Relationship Id="rId22" Type="http://schemas.openxmlformats.org/officeDocument/2006/relationships/hyperlink" Target="http://raindanceportal.lund.se/rp/rdservlets/Streamdoc?dtp=supplierinvoice&amp;unt=100&amp;clandestine=A&amp;nbr=53267481402" TargetMode="External"/><Relationship Id="rId43" Type="http://schemas.openxmlformats.org/officeDocument/2006/relationships/hyperlink" Target="http://raindanceportal.lund.se/rp/rdservlets/Streamdoc?dtp=supplierinvoice&amp;unt=100&amp;clandestine=A&amp;nbr=110404641432" TargetMode="External"/><Relationship Id="rId64" Type="http://schemas.openxmlformats.org/officeDocument/2006/relationships/hyperlink" Target="http://raindanceportal.lund.se/rp/rdservlets/Streamdoc?dtp=supplierinvoice&amp;unt=100&amp;clandestine=A&amp;nbr=53221491402" TargetMode="External"/><Relationship Id="rId118" Type="http://schemas.openxmlformats.org/officeDocument/2006/relationships/hyperlink" Target="http://raindanceportal.lund.se/rp/rdservlets/Streamdoc?dtp=supplierinvoice&amp;unt=100&amp;clandestine=A&amp;nbr=129470541442" TargetMode="External"/><Relationship Id="rId139" Type="http://schemas.openxmlformats.org/officeDocument/2006/relationships/hyperlink" Target="http://raindanceportal.lund.se/rp/rdservlets/Streamdoc?dtp=supplierinvoice&amp;unt=100&amp;clandestine=A&amp;nbr=95278405024" TargetMode="External"/><Relationship Id="rId85" Type="http://schemas.openxmlformats.org/officeDocument/2006/relationships/hyperlink" Target="http://raindanceportal.lund.se/rp/rdservlets/Streamdoc?dtp=supplierinvoice&amp;unt=100&amp;clandestine=A&amp;nbr=178772649868" TargetMode="External"/><Relationship Id="rId150" Type="http://schemas.openxmlformats.org/officeDocument/2006/relationships/hyperlink" Target="http://raindanceportal.lund.se/rp/rdservlets/Streamdoc?dtp=supplierinvoice&amp;unt=100&amp;clandestine=A&amp;nbr=141381898848" TargetMode="External"/><Relationship Id="rId171" Type="http://schemas.openxmlformats.org/officeDocument/2006/relationships/hyperlink" Target="http://raindanceportal.lund.se/rp/rdservlets/Streamdoc?dtp=supplierinvoice&amp;unt=100&amp;clandestine=A&amp;nbr=65125391808" TargetMode="External"/><Relationship Id="rId192" Type="http://schemas.openxmlformats.org/officeDocument/2006/relationships/hyperlink" Target="http://raindanceportal.lund.se/rp/rdservlets/Streamdoc?dtp=supplierinvoice&amp;unt=100&amp;clandestine=A&amp;nbr=83816059818" TargetMode="External"/><Relationship Id="rId206" Type="http://schemas.openxmlformats.org/officeDocument/2006/relationships/hyperlink" Target="http://raindanceportal.lund.se/rp/rdservlets/Streamdoc?dtp=supplierinvoice&amp;unt=100&amp;clandestine=A&amp;nbr=221575051090" TargetMode="External"/><Relationship Id="rId227" Type="http://schemas.openxmlformats.org/officeDocument/2006/relationships/hyperlink" Target="http://raindanceportal.lund.se/rp/rdservlets/Streamdoc?dtp=supplierinvoice&amp;unt=100&amp;clandestine=A&amp;nbr=114687951034" TargetMode="External"/><Relationship Id="rId248" Type="http://schemas.openxmlformats.org/officeDocument/2006/relationships/hyperlink" Target="http://raindanceportal.lund.se/rp/rdservlets/Streamdoc?dtp=supplierinvoice&amp;unt=100&amp;clandestine=A&amp;nbr=140831523848" TargetMode="External"/><Relationship Id="rId269" Type="http://schemas.openxmlformats.org/officeDocument/2006/relationships/hyperlink" Target="http://raindanceportal.lund.se/rp/rdservlets/Streamdoc?dtp=supplierinvoice&amp;unt=100&amp;clandestine=A&amp;nbr=95278405024" TargetMode="External"/><Relationship Id="rId12" Type="http://schemas.openxmlformats.org/officeDocument/2006/relationships/hyperlink" Target="http://raindanceportal.lund.se/rp/rdservlets/Streamdoc?dtp=supplierinvoice&amp;unt=100&amp;clandestine=A&amp;nbr=253127801866" TargetMode="External"/><Relationship Id="rId33" Type="http://schemas.openxmlformats.org/officeDocument/2006/relationships/hyperlink" Target="http://raindanceportal.lund.se/rp/rdservlets/Streamdoc?dtp=supplierinvoice&amp;unt=100&amp;clandestine=A&amp;nbr=87641753020" TargetMode="External"/><Relationship Id="rId108" Type="http://schemas.openxmlformats.org/officeDocument/2006/relationships/hyperlink" Target="http://raindanceportal.lund.se/rp/rdservlets/Streamdoc?dtp=supplierinvoice&amp;unt=100&amp;clandestine=A&amp;nbr=140831523848" TargetMode="External"/><Relationship Id="rId129" Type="http://schemas.openxmlformats.org/officeDocument/2006/relationships/hyperlink" Target="http://raindanceportal.lund.se/rp/rdservlets/Streamdoc?dtp=supplierinvoice&amp;unt=100&amp;clandestine=A&amp;nbr=57137478004" TargetMode="External"/><Relationship Id="rId280" Type="http://schemas.openxmlformats.org/officeDocument/2006/relationships/hyperlink" Target="http://raindanceportal.lund.se/rp/rdservlets/Streamdoc?dtp=supplierinvoice&amp;unt=100&amp;clandestine=A&amp;nbr=65125391808" TargetMode="External"/><Relationship Id="rId54" Type="http://schemas.openxmlformats.org/officeDocument/2006/relationships/hyperlink" Target="http://raindanceportal.lund.se/rp/rdservlets/Streamdoc?dtp=supplierinvoice&amp;unt=100&amp;clandestine=A&amp;nbr=163446784060" TargetMode="External"/><Relationship Id="rId75" Type="http://schemas.openxmlformats.org/officeDocument/2006/relationships/hyperlink" Target="http://raindanceportal.lund.se/rp/rdservlets/Streamdoc?dtp=supplierinvoice&amp;unt=100&amp;clandestine=A&amp;nbr=95063905024" TargetMode="External"/><Relationship Id="rId96" Type="http://schemas.openxmlformats.org/officeDocument/2006/relationships/hyperlink" Target="http://raindanceportal.lund.se/rp/rdservlets/Streamdoc?dtp=supplierinvoice&amp;unt=100&amp;clandestine=A&amp;nbr=49462660000" TargetMode="External"/><Relationship Id="rId140" Type="http://schemas.openxmlformats.org/officeDocument/2006/relationships/hyperlink" Target="http://raindanceportal.lund.se/rp/rdservlets/Streamdoc?dtp=supplierinvoice&amp;unt=100&amp;clandestine=A&amp;nbr=95278405024" TargetMode="External"/><Relationship Id="rId161" Type="http://schemas.openxmlformats.org/officeDocument/2006/relationships/hyperlink" Target="http://raindanceportal.lund.se/rp/rdservlets/Streamdoc?dtp=supplierinvoice&amp;unt=100&amp;clandestine=A&amp;nbr=65125391808" TargetMode="External"/><Relationship Id="rId182" Type="http://schemas.openxmlformats.org/officeDocument/2006/relationships/hyperlink" Target="http://raindanceportal.lund.se/rp/rdservlets/Streamdoc?dtp=supplierinvoice&amp;unt=100&amp;clandestine=A&amp;nbr=72358851412" TargetMode="External"/><Relationship Id="rId217" Type="http://schemas.openxmlformats.org/officeDocument/2006/relationships/hyperlink" Target="http://raindanceportal.lund.se/rp/rdservlets/Streamdoc?dtp=supplierinvoice&amp;unt=100&amp;clandestine=A&amp;nbr=137711422846" TargetMode="External"/><Relationship Id="rId6" Type="http://schemas.openxmlformats.org/officeDocument/2006/relationships/hyperlink" Target="http://raindanceportal.lund.se/rp/rdservlets/Streamdoc?dtp=intsupplierinvoice&amp;unt=100&amp;clandestine=A&amp;nbr=252433643826" TargetMode="External"/><Relationship Id="rId238" Type="http://schemas.openxmlformats.org/officeDocument/2006/relationships/hyperlink" Target="http://raindanceportal.lund.se/rp/rdservlets/Streamdoc?dtp=supplierinvoice&amp;unt=100&amp;clandestine=A&amp;nbr=183590328070" TargetMode="External"/><Relationship Id="rId259" Type="http://schemas.openxmlformats.org/officeDocument/2006/relationships/hyperlink" Target="http://raindanceportal.lund.se/rp/rdservlets/Streamdoc?dtp=supplierinvoice&amp;unt=100&amp;clandestine=A&amp;nbr=57137478004" TargetMode="External"/><Relationship Id="rId23" Type="http://schemas.openxmlformats.org/officeDocument/2006/relationships/hyperlink" Target="http://raindanceportal.lund.se/rp/rdservlets/Streamdoc?dtp=supplierinvoice&amp;unt=100&amp;clandestine=A&amp;nbr=53267481402" TargetMode="External"/><Relationship Id="rId119" Type="http://schemas.openxmlformats.org/officeDocument/2006/relationships/hyperlink" Target="http://raindanceportal.lund.se/rp/rdservlets/Streamdoc?dtp=supplierinvoice&amp;unt=100&amp;clandestine=A&amp;nbr=129470541442" TargetMode="External"/><Relationship Id="rId270" Type="http://schemas.openxmlformats.org/officeDocument/2006/relationships/hyperlink" Target="http://raindanceportal.lund.se/rp/rdservlets/Streamdoc?dtp=supplierinvoice&amp;unt=100&amp;clandestine=A&amp;nbr=141381898848" TargetMode="External"/><Relationship Id="rId44" Type="http://schemas.openxmlformats.org/officeDocument/2006/relationships/hyperlink" Target="http://raindanceportal.lund.se/rp/rdservlets/Streamdoc?dtp=supplierinvoice&amp;unt=100&amp;clandestine=A&amp;nbr=137061622846" TargetMode="External"/><Relationship Id="rId65" Type="http://schemas.openxmlformats.org/officeDocument/2006/relationships/hyperlink" Target="http://raindanceportal.lund.se/rp/rdservlets/Streamdoc?dtp=supplierinvoice&amp;unt=100&amp;clandestine=A&amp;nbr=53221491402" TargetMode="External"/><Relationship Id="rId86" Type="http://schemas.openxmlformats.org/officeDocument/2006/relationships/hyperlink" Target="http://raindanceportal.lund.se/rp/rdservlets/Streamdoc?dtp=supplierinvoice&amp;unt=100&amp;clandestine=A&amp;nbr=178772649868" TargetMode="External"/><Relationship Id="rId130" Type="http://schemas.openxmlformats.org/officeDocument/2006/relationships/hyperlink" Target="http://raindanceportal.lund.se/rp/rdservlets/Streamdoc?dtp=supplierinvoice&amp;unt=100&amp;clandestine=A&amp;nbr=57137478004" TargetMode="External"/><Relationship Id="rId151" Type="http://schemas.openxmlformats.org/officeDocument/2006/relationships/hyperlink" Target="http://raindanceportal.lund.se/rp/rdservlets/Streamdoc?dtp=supplierinvoice&amp;unt=100&amp;clandestine=A&amp;nbr=141381898848" TargetMode="External"/><Relationship Id="rId172" Type="http://schemas.openxmlformats.org/officeDocument/2006/relationships/hyperlink" Target="http://raindanceportal.lund.se/rp/rdservlets/Streamdoc?dtp=supplierinvoice&amp;unt=100&amp;clandestine=A&amp;nbr=49424960000" TargetMode="External"/><Relationship Id="rId193" Type="http://schemas.openxmlformats.org/officeDocument/2006/relationships/hyperlink" Target="http://raindanceportal.lund.se/rp/rdservlets/Streamdoc?dtp=supplierinvoice&amp;unt=100&amp;clandestine=A&amp;nbr=213389640886" TargetMode="External"/><Relationship Id="rId207" Type="http://schemas.openxmlformats.org/officeDocument/2006/relationships/hyperlink" Target="http://raindanceportal.lund.se/rp/rdservlets/Streamdoc?dtp=supplierinvoice&amp;unt=100&amp;clandestine=A&amp;nbr=103162177828" TargetMode="External"/><Relationship Id="rId228" Type="http://schemas.openxmlformats.org/officeDocument/2006/relationships/hyperlink" Target="http://raindanceportal.lund.se/rp/rdservlets/Streamdoc?dtp=supplierinvoice&amp;unt=100&amp;clandestine=A&amp;nbr=237295073898" TargetMode="External"/><Relationship Id="rId249" Type="http://schemas.openxmlformats.org/officeDocument/2006/relationships/hyperlink" Target="http://raindanceportal.lund.se/rp/rdservlets/Streamdoc?dtp=supplierinvoice&amp;unt=100&amp;clandestine=A&amp;nbr=140831523848" TargetMode="External"/><Relationship Id="rId13" Type="http://schemas.openxmlformats.org/officeDocument/2006/relationships/hyperlink" Target="http://raindanceportal.lund.se/rp/rdservlets/Streamdoc?dtp=supplierinvoice&amp;unt=100&amp;clandestine=A&amp;nbr=95196905024" TargetMode="External"/><Relationship Id="rId18" Type="http://schemas.openxmlformats.org/officeDocument/2006/relationships/hyperlink" Target="http://raindanceportal.lund.se/rp/rdservlets/Streamdoc?dtp=supplierinvoice&amp;unt=100&amp;clandestine=A&amp;nbr=182913768070" TargetMode="External"/><Relationship Id="rId39" Type="http://schemas.openxmlformats.org/officeDocument/2006/relationships/hyperlink" Target="http://raindanceportal.lund.se/rp/rdservlets/Streamdoc?dtp=supplierinvoice&amp;unt=100&amp;clandestine=A&amp;nbr=201527147080" TargetMode="External"/><Relationship Id="rId109" Type="http://schemas.openxmlformats.org/officeDocument/2006/relationships/hyperlink" Target="http://raindanceportal.lund.se/rp/rdservlets/Streamdoc?dtp=supplierinvoice&amp;unt=100&amp;clandestine=A&amp;nbr=140831523848" TargetMode="External"/><Relationship Id="rId260" Type="http://schemas.openxmlformats.org/officeDocument/2006/relationships/hyperlink" Target="http://raindanceportal.lund.se/rp/rdservlets/Streamdoc?dtp=supplierinvoice&amp;unt=100&amp;clandestine=A&amp;nbr=57137478004" TargetMode="External"/><Relationship Id="rId265" Type="http://schemas.openxmlformats.org/officeDocument/2006/relationships/hyperlink" Target="http://raindanceportal.lund.se/rp/rdservlets/Streamdoc?dtp=supplierinvoice&amp;unt=100&amp;clandestine=A&amp;nbr=68577309010" TargetMode="External"/><Relationship Id="rId281" Type="http://schemas.openxmlformats.org/officeDocument/2006/relationships/hyperlink" Target="http://raindanceportal.lund.se/rp/rdservlets/Streamdoc?dtp=supplierinvoice&amp;unt=100&amp;clandestine=A&amp;nbr=125676606040" TargetMode="External"/><Relationship Id="rId286" Type="http://schemas.openxmlformats.org/officeDocument/2006/relationships/hyperlink" Target="http://raindanceportal.lund.se/rp/rdservlets/Streamdoc?dtp=supplierinvoice&amp;unt=100&amp;clandestine=A&amp;nbr=221016801090" TargetMode="External"/><Relationship Id="rId34" Type="http://schemas.openxmlformats.org/officeDocument/2006/relationships/hyperlink" Target="http://raindanceportal.lund.se/rp/rdservlets/Streamdoc?dtp=supplierinvoice&amp;unt=100&amp;clandestine=A&amp;nbr=214402680886" TargetMode="External"/><Relationship Id="rId50" Type="http://schemas.openxmlformats.org/officeDocument/2006/relationships/hyperlink" Target="http://raindanceportal.lund.se/rp/rdservlets/Streamdoc?dtp=supplierinvoice&amp;unt=100&amp;clandestine=A&amp;nbr=194466508876" TargetMode="External"/><Relationship Id="rId55" Type="http://schemas.openxmlformats.org/officeDocument/2006/relationships/hyperlink" Target="http://raindanceportal.lund.se/rp/rdservlets/Streamdoc?dtp=supplierinvoice&amp;unt=100&amp;clandestine=A&amp;nbr=163446784060" TargetMode="External"/><Relationship Id="rId76" Type="http://schemas.openxmlformats.org/officeDocument/2006/relationships/hyperlink" Target="http://raindanceportal.lund.se/rp/rdservlets/Streamdoc?dtp=supplierinvoice&amp;unt=100&amp;clandestine=A&amp;nbr=95063905024" TargetMode="External"/><Relationship Id="rId97" Type="http://schemas.openxmlformats.org/officeDocument/2006/relationships/hyperlink" Target="http://raindanceportal.lund.se/rp/rdservlets/Streamdoc?dtp=supplierinvoice&amp;unt=100&amp;clandestine=A&amp;nbr=49462660000" TargetMode="External"/><Relationship Id="rId104" Type="http://schemas.openxmlformats.org/officeDocument/2006/relationships/hyperlink" Target="http://raindanceportal.lund.se/rp/rdservlets/Streamdoc?dtp=supplierinvoice&amp;unt=100&amp;clandestine=A&amp;nbr=140831523848" TargetMode="External"/><Relationship Id="rId120" Type="http://schemas.openxmlformats.org/officeDocument/2006/relationships/hyperlink" Target="http://raindanceportal.lund.se/rp/rdservlets/Streamdoc?dtp=supplierinvoice&amp;unt=100&amp;clandestine=A&amp;nbr=129470541442" TargetMode="External"/><Relationship Id="rId125" Type="http://schemas.openxmlformats.org/officeDocument/2006/relationships/hyperlink" Target="http://raindanceportal.lund.se/rp/rdservlets/Streamdoc?dtp=supplierinvoice&amp;unt=100&amp;clandestine=A&amp;nbr=57137478004" TargetMode="External"/><Relationship Id="rId141" Type="http://schemas.openxmlformats.org/officeDocument/2006/relationships/hyperlink" Target="http://raindanceportal.lund.se/rp/rdservlets/Streamdoc?dtp=supplierinvoice&amp;unt=100&amp;clandestine=A&amp;nbr=95278405024" TargetMode="External"/><Relationship Id="rId146" Type="http://schemas.openxmlformats.org/officeDocument/2006/relationships/hyperlink" Target="http://raindanceportal.lund.se/rp/rdservlets/Streamdoc?dtp=supplierinvoice&amp;unt=100&amp;clandestine=A&amp;nbr=76244514014" TargetMode="External"/><Relationship Id="rId167" Type="http://schemas.openxmlformats.org/officeDocument/2006/relationships/hyperlink" Target="http://raindanceportal.lund.se/rp/rdservlets/Streamdoc?dtp=supplierinvoice&amp;unt=100&amp;clandestine=A&amp;nbr=76244514014" TargetMode="External"/><Relationship Id="rId188" Type="http://schemas.openxmlformats.org/officeDocument/2006/relationships/hyperlink" Target="http://raindanceportal.lund.se/rp/rdservlets/Streamdoc?dtp=supplierinvoice&amp;unt=100&amp;clandestine=A&amp;nbr=167622976462" TargetMode="External"/><Relationship Id="rId7" Type="http://schemas.openxmlformats.org/officeDocument/2006/relationships/hyperlink" Target="http://raindanceportal.lund.se/rp/rdservlets/Streamdoc?dtp=intsupplierinvoice&amp;unt=100&amp;clandestine=A&amp;nbr=213603739818" TargetMode="External"/><Relationship Id="rId71" Type="http://schemas.openxmlformats.org/officeDocument/2006/relationships/hyperlink" Target="http://raindanceportal.lund.se/rp/rdservlets/Streamdoc?dtp=supplierinvoice&amp;unt=100&amp;clandestine=A&amp;nbr=53221491402" TargetMode="External"/><Relationship Id="rId92" Type="http://schemas.openxmlformats.org/officeDocument/2006/relationships/hyperlink" Target="http://raindanceportal.lund.se/rp/rdservlets/Streamdoc?dtp=supplierinvoice&amp;unt=100&amp;clandestine=A&amp;nbr=49462660000" TargetMode="External"/><Relationship Id="rId162" Type="http://schemas.openxmlformats.org/officeDocument/2006/relationships/hyperlink" Target="http://raindanceportal.lund.se/rp/rdservlets/Streamdoc?dtp=supplierinvoice&amp;unt=100&amp;clandestine=A&amp;nbr=65125391808" TargetMode="External"/><Relationship Id="rId183" Type="http://schemas.openxmlformats.org/officeDocument/2006/relationships/hyperlink" Target="http://raindanceportal.lund.se/rp/rdservlets/Streamdoc?dtp=supplierinvoice&amp;unt=100&amp;clandestine=A&amp;nbr=49512385000" TargetMode="External"/><Relationship Id="rId213" Type="http://schemas.openxmlformats.org/officeDocument/2006/relationships/hyperlink" Target="http://raindanceportal.lund.se/rp/rdservlets/Streamdoc?dtp=supplierinvoice&amp;unt=100&amp;clandestine=A&amp;nbr=179757769868" TargetMode="External"/><Relationship Id="rId218" Type="http://schemas.openxmlformats.org/officeDocument/2006/relationships/hyperlink" Target="http://raindanceportal.lund.se/rp/rdservlets/Streamdoc?dtp=supplierinvoice&amp;unt=100&amp;clandestine=A&amp;nbr=229655982094" TargetMode="External"/><Relationship Id="rId234" Type="http://schemas.openxmlformats.org/officeDocument/2006/relationships/hyperlink" Target="http://raindanceportal.lund.se/rp/rdservlets/Streamdoc?dtp=supplierinvoice&amp;unt=100&amp;clandestine=A&amp;nbr=137061622846" TargetMode="External"/><Relationship Id="rId239" Type="http://schemas.openxmlformats.org/officeDocument/2006/relationships/hyperlink" Target="http://raindanceportal.lund.se/rp/rdservlets/Streamdoc?dtp=supplierinvoice&amp;unt=100&amp;clandestine=A&amp;nbr=217220980888" TargetMode="External"/><Relationship Id="rId2" Type="http://schemas.openxmlformats.org/officeDocument/2006/relationships/hyperlink" Target="http://raindanceportal.lund.se/rp/rdservlets/Streamdoc?dtp=supplierinvoice&amp;unt=100&amp;clandestine=A&amp;nbr=167438396462" TargetMode="External"/><Relationship Id="rId29" Type="http://schemas.openxmlformats.org/officeDocument/2006/relationships/hyperlink" Target="http://raindanceportal.lund.se/rp/rdservlets/Streamdoc?dtp=intsupplierinvoice&amp;unt=100&amp;clandestine=A&amp;nbr=601933503898" TargetMode="External"/><Relationship Id="rId250" Type="http://schemas.openxmlformats.org/officeDocument/2006/relationships/hyperlink" Target="http://raindanceportal.lund.se/rp/rdservlets/Streamdoc?dtp=supplierinvoice&amp;unt=100&amp;clandestine=A&amp;nbr=137061622846" TargetMode="External"/><Relationship Id="rId255" Type="http://schemas.openxmlformats.org/officeDocument/2006/relationships/hyperlink" Target="http://raindanceportal.lund.se/rp/rdservlets/Streamdoc?dtp=supplierinvoice&amp;unt=100&amp;clandestine=A&amp;nbr=129470541442" TargetMode="External"/><Relationship Id="rId271" Type="http://schemas.openxmlformats.org/officeDocument/2006/relationships/hyperlink" Target="http://raindanceportal.lund.se/rp/rdservlets/Streamdoc?dtp=supplierinvoice&amp;unt=100&amp;clandestine=A&amp;nbr=141381898848" TargetMode="External"/><Relationship Id="rId276" Type="http://schemas.openxmlformats.org/officeDocument/2006/relationships/hyperlink" Target="http://raindanceportal.lund.se/rp/rdservlets/Streamdoc?dtp=supplierinvoice&amp;unt=100&amp;clandestine=A&amp;nbr=183590328070" TargetMode="External"/><Relationship Id="rId24" Type="http://schemas.openxmlformats.org/officeDocument/2006/relationships/hyperlink" Target="http://raindanceportal.lund.se/rp/rdservlets/Streamdoc?dtp=supplierinvoice&amp;unt=100&amp;clandestine=A&amp;nbr=64755811808" TargetMode="External"/><Relationship Id="rId40" Type="http://schemas.openxmlformats.org/officeDocument/2006/relationships/hyperlink" Target="http://raindanceportal.lund.se/rp/rdservlets/Streamdoc?dtp=supplierinvoice&amp;unt=100&amp;clandestine=A&amp;nbr=178772649868" TargetMode="External"/><Relationship Id="rId45" Type="http://schemas.openxmlformats.org/officeDocument/2006/relationships/hyperlink" Target="http://raindanceportal.lund.se/rp/rdservlets/Streamdoc?dtp=supplierinvoice&amp;unt=100&amp;clandestine=A&amp;nbr=129470541442" TargetMode="External"/><Relationship Id="rId66" Type="http://schemas.openxmlformats.org/officeDocument/2006/relationships/hyperlink" Target="http://raindanceportal.lund.se/rp/rdservlets/Streamdoc?dtp=supplierinvoice&amp;unt=100&amp;clandestine=A&amp;nbr=53221491402" TargetMode="External"/><Relationship Id="rId87" Type="http://schemas.openxmlformats.org/officeDocument/2006/relationships/hyperlink" Target="http://raindanceportal.lund.se/rp/rdservlets/Streamdoc?dtp=supplierinvoice&amp;unt=100&amp;clandestine=A&amp;nbr=178772649868" TargetMode="External"/><Relationship Id="rId110" Type="http://schemas.openxmlformats.org/officeDocument/2006/relationships/hyperlink" Target="http://raindanceportal.lund.se/rp/rdservlets/Streamdoc?dtp=supplierinvoice&amp;unt=100&amp;clandestine=A&amp;nbr=137061622846" TargetMode="External"/><Relationship Id="rId115" Type="http://schemas.openxmlformats.org/officeDocument/2006/relationships/hyperlink" Target="http://raindanceportal.lund.se/rp/rdservlets/Streamdoc?dtp=supplierinvoice&amp;unt=100&amp;clandestine=A&amp;nbr=137061622846" TargetMode="External"/><Relationship Id="rId131" Type="http://schemas.openxmlformats.org/officeDocument/2006/relationships/hyperlink" Target="http://raindanceportal.lund.se/rp/rdservlets/Streamdoc?dtp=supplierinvoice&amp;unt=100&amp;clandestine=A&amp;nbr=57137478004" TargetMode="External"/><Relationship Id="rId136" Type="http://schemas.openxmlformats.org/officeDocument/2006/relationships/hyperlink" Target="http://raindanceportal.lund.se/rp/rdservlets/Streamdoc?dtp=supplierinvoice&amp;unt=100&amp;clandestine=A&amp;nbr=68577309010" TargetMode="External"/><Relationship Id="rId157" Type="http://schemas.openxmlformats.org/officeDocument/2006/relationships/hyperlink" Target="http://raindanceportal.lund.se/rp/rdservlets/Streamdoc?dtp=supplierinvoice&amp;unt=100&amp;clandestine=A&amp;nbr=145370235050" TargetMode="External"/><Relationship Id="rId178" Type="http://schemas.openxmlformats.org/officeDocument/2006/relationships/hyperlink" Target="http://raindanceportal.lund.se/rp/rdservlets/Streamdoc?dtp=supplierinvoice&amp;unt=100&amp;clandestine=A&amp;nbr=53294431402" TargetMode="External"/><Relationship Id="rId61" Type="http://schemas.openxmlformats.org/officeDocument/2006/relationships/hyperlink" Target="http://raindanceportal.lund.se/rp/rdservlets/Streamdoc?dtp=supplierinvoice&amp;unt=100&amp;clandestine=A&amp;nbr=53221491402" TargetMode="External"/><Relationship Id="rId82" Type="http://schemas.openxmlformats.org/officeDocument/2006/relationships/hyperlink" Target="http://raindanceportal.lund.se/rp/rdservlets/Streamdoc?dtp=supplierinvoice&amp;unt=100&amp;clandestine=A&amp;nbr=95063905024" TargetMode="External"/><Relationship Id="rId152" Type="http://schemas.openxmlformats.org/officeDocument/2006/relationships/hyperlink" Target="http://raindanceportal.lund.se/rp/rdservlets/Streamdoc?dtp=supplierinvoice&amp;unt=100&amp;clandestine=A&amp;nbr=141381898848" TargetMode="External"/><Relationship Id="rId173" Type="http://schemas.openxmlformats.org/officeDocument/2006/relationships/hyperlink" Target="http://raindanceportal.lund.se/rp/rdservlets/Streamdoc?dtp=supplierinvoice&amp;unt=100&amp;clandestine=A&amp;nbr=178704029868" TargetMode="External"/><Relationship Id="rId194" Type="http://schemas.openxmlformats.org/officeDocument/2006/relationships/hyperlink" Target="http://raindanceportal.lund.se/rp/rdservlets/Streamdoc?dtp=supplierinvoice&amp;unt=100&amp;clandestine=A&amp;nbr=80029546816" TargetMode="External"/><Relationship Id="rId199" Type="http://schemas.openxmlformats.org/officeDocument/2006/relationships/hyperlink" Target="http://raindanceportal.lund.se/rp/rdservlets/Streamdoc?dtp=supplierinvoice&amp;unt=100&amp;clandestine=A&amp;nbr=213423240886" TargetMode="External"/><Relationship Id="rId203" Type="http://schemas.openxmlformats.org/officeDocument/2006/relationships/hyperlink" Target="http://raindanceportal.lund.se/rp/rdservlets/Streamdoc?dtp=supplierinvoice&amp;unt=100&amp;clandestine=A&amp;nbr=186763431472" TargetMode="External"/><Relationship Id="rId208" Type="http://schemas.openxmlformats.org/officeDocument/2006/relationships/hyperlink" Target="http://raindanceportal.lund.se/rp/rdservlets/Streamdoc?dtp=supplierinvoice&amp;unt=100&amp;clandestine=A&amp;nbr=53497641402" TargetMode="External"/><Relationship Id="rId229" Type="http://schemas.openxmlformats.org/officeDocument/2006/relationships/hyperlink" Target="http://raindanceportal.lund.se/rp/rdservlets/Streamdoc?dtp=supplierinvoice&amp;unt=100&amp;clandestine=A&amp;nbr=49462660000" TargetMode="External"/><Relationship Id="rId19" Type="http://schemas.openxmlformats.org/officeDocument/2006/relationships/hyperlink" Target="http://raindanceportal.lund.se/rp/rdservlets/Streamdoc?dtp=supplierinvoice&amp;unt=100&amp;clandestine=A&amp;nbr=186724476472" TargetMode="External"/><Relationship Id="rId224" Type="http://schemas.openxmlformats.org/officeDocument/2006/relationships/hyperlink" Target="http://raindanceportal.lund.se/rp/rdservlets/Streamdoc?dtp=supplierinvoice&amp;unt=100&amp;clandestine=A&amp;nbr=145587595050" TargetMode="External"/><Relationship Id="rId240" Type="http://schemas.openxmlformats.org/officeDocument/2006/relationships/hyperlink" Target="http://raindanceportal.lund.se/rp/rdservlets/Streamdoc?dtp=supplierinvoice&amp;unt=100&amp;clandestine=A&amp;nbr=202093187080" TargetMode="External"/><Relationship Id="rId245" Type="http://schemas.openxmlformats.org/officeDocument/2006/relationships/hyperlink" Target="http://raindanceportal.lund.se/rp/rdservlets/Streamdoc?dtp=supplierinvoice&amp;unt=100&amp;clandestine=A&amp;nbr=95063905024" TargetMode="External"/><Relationship Id="rId261" Type="http://schemas.openxmlformats.org/officeDocument/2006/relationships/hyperlink" Target="http://raindanceportal.lund.se/rp/rdservlets/Streamdoc?dtp=supplierinvoice&amp;unt=100&amp;clandestine=A&amp;nbr=57137478004" TargetMode="External"/><Relationship Id="rId266" Type="http://schemas.openxmlformats.org/officeDocument/2006/relationships/hyperlink" Target="http://raindanceportal.lund.se/rp/rdservlets/Streamdoc?dtp=supplierinvoice&amp;unt=100&amp;clandestine=A&amp;nbr=68577309010" TargetMode="External"/><Relationship Id="rId287" Type="http://schemas.openxmlformats.org/officeDocument/2006/relationships/hyperlink" Target="http://raindanceportal.lund.se/rp/rdservlets/Streamdoc?dtp=supplierinvoice&amp;unt=100&amp;clandestine=A&amp;nbr=129522731442" TargetMode="External"/><Relationship Id="rId14" Type="http://schemas.openxmlformats.org/officeDocument/2006/relationships/hyperlink" Target="http://raindanceportal.lund.se/rp/rdservlets/Streamdoc?dtp=supplierinvoice&amp;unt=100&amp;clandestine=A&amp;nbr=87581148020" TargetMode="External"/><Relationship Id="rId30" Type="http://schemas.openxmlformats.org/officeDocument/2006/relationships/hyperlink" Target="http://raindanceportal.lund.se/rp/rdservlets/Streamdoc?dtp=intsupplierinvoice&amp;unt=100&amp;clandestine=A&amp;nbr=407766571858" TargetMode="External"/><Relationship Id="rId35" Type="http://schemas.openxmlformats.org/officeDocument/2006/relationships/hyperlink" Target="http://raindanceportal.lund.se/rp/rdservlets/Streamdoc?dtp=supplierinvoice&amp;unt=100&amp;clandestine=A&amp;nbr=157000389856" TargetMode="External"/><Relationship Id="rId56" Type="http://schemas.openxmlformats.org/officeDocument/2006/relationships/hyperlink" Target="http://raindanceportal.lund.se/rp/rdservlets/Streamdoc?dtp=supplierinvoice&amp;unt=100&amp;clandestine=A&amp;nbr=163446784060" TargetMode="External"/><Relationship Id="rId77" Type="http://schemas.openxmlformats.org/officeDocument/2006/relationships/hyperlink" Target="http://raindanceportal.lund.se/rp/rdservlets/Streamdoc?dtp=supplierinvoice&amp;unt=100&amp;clandestine=A&amp;nbr=95063905024" TargetMode="External"/><Relationship Id="rId100" Type="http://schemas.openxmlformats.org/officeDocument/2006/relationships/hyperlink" Target="http://raindanceportal.lund.se/rp/rdservlets/Streamdoc?dtp=supplierinvoice&amp;unt=100&amp;clandestine=A&amp;nbr=49462660000" TargetMode="External"/><Relationship Id="rId105" Type="http://schemas.openxmlformats.org/officeDocument/2006/relationships/hyperlink" Target="http://raindanceportal.lund.se/rp/rdservlets/Streamdoc?dtp=supplierinvoice&amp;unt=100&amp;clandestine=A&amp;nbr=140831523848" TargetMode="External"/><Relationship Id="rId126" Type="http://schemas.openxmlformats.org/officeDocument/2006/relationships/hyperlink" Target="http://raindanceportal.lund.se/rp/rdservlets/Streamdoc?dtp=supplierinvoice&amp;unt=100&amp;clandestine=A&amp;nbr=57137478004" TargetMode="External"/><Relationship Id="rId147" Type="http://schemas.openxmlformats.org/officeDocument/2006/relationships/hyperlink" Target="http://raindanceportal.lund.se/rp/rdservlets/Streamdoc?dtp=supplierinvoice&amp;unt=100&amp;clandestine=A&amp;nbr=76244514014" TargetMode="External"/><Relationship Id="rId168" Type="http://schemas.openxmlformats.org/officeDocument/2006/relationships/hyperlink" Target="http://raindanceportal.lund.se/rp/rdservlets/Streamdoc?dtp=supplierinvoice&amp;unt=100&amp;clandestine=A&amp;nbr=61158164806" TargetMode="External"/><Relationship Id="rId282" Type="http://schemas.openxmlformats.org/officeDocument/2006/relationships/hyperlink" Target="http://raindanceportal.lund.se/rp/rdservlets/Streamdoc?dtp=supplierinvoice&amp;unt=100&amp;clandestine=A&amp;nbr=72329971412" TargetMode="External"/><Relationship Id="rId8" Type="http://schemas.openxmlformats.org/officeDocument/2006/relationships/hyperlink" Target="http://raindanceportal.lund.se/rp/rdservlets/Streamdoc?dtp=intsupplierinvoice&amp;unt=100&amp;clandestine=A&amp;nbr=213608469818" TargetMode="External"/><Relationship Id="rId51" Type="http://schemas.openxmlformats.org/officeDocument/2006/relationships/hyperlink" Target="http://raindanceportal.lund.se/rp/rdservlets/Streamdoc?dtp=supplierinvoice&amp;unt=100&amp;clandestine=A&amp;nbr=61158164806" TargetMode="External"/><Relationship Id="rId72" Type="http://schemas.openxmlformats.org/officeDocument/2006/relationships/hyperlink" Target="http://raindanceportal.lund.se/rp/rdservlets/Streamdoc?dtp=supplierinvoice&amp;unt=100&amp;clandestine=A&amp;nbr=95063905024" TargetMode="External"/><Relationship Id="rId93" Type="http://schemas.openxmlformats.org/officeDocument/2006/relationships/hyperlink" Target="http://raindanceportal.lund.se/rp/rdservlets/Streamdoc?dtp=supplierinvoice&amp;unt=100&amp;clandestine=A&amp;nbr=49462660000" TargetMode="External"/><Relationship Id="rId98" Type="http://schemas.openxmlformats.org/officeDocument/2006/relationships/hyperlink" Target="http://raindanceportal.lund.se/rp/rdservlets/Streamdoc?dtp=supplierinvoice&amp;unt=100&amp;clandestine=A&amp;nbr=49462660000" TargetMode="External"/><Relationship Id="rId121" Type="http://schemas.openxmlformats.org/officeDocument/2006/relationships/hyperlink" Target="http://raindanceportal.lund.se/rp/rdservlets/Streamdoc?dtp=supplierinvoice&amp;unt=100&amp;clandestine=A&amp;nbr=129470541442" TargetMode="External"/><Relationship Id="rId142" Type="http://schemas.openxmlformats.org/officeDocument/2006/relationships/hyperlink" Target="http://raindanceportal.lund.se/rp/rdservlets/Streamdoc?dtp=supplierinvoice&amp;unt=100&amp;clandestine=A&amp;nbr=95278405024" TargetMode="External"/><Relationship Id="rId163" Type="http://schemas.openxmlformats.org/officeDocument/2006/relationships/hyperlink" Target="http://raindanceportal.lund.se/rp/rdservlets/Streamdoc?dtp=supplierinvoice&amp;unt=100&amp;clandestine=A&amp;nbr=53221491402" TargetMode="External"/><Relationship Id="rId184" Type="http://schemas.openxmlformats.org/officeDocument/2006/relationships/hyperlink" Target="http://raindanceportal.lund.se/rp/rdservlets/Streamdoc?dtp=supplierinvoice&amp;unt=100&amp;clandestine=A&amp;nbr=53321031402" TargetMode="External"/><Relationship Id="rId189" Type="http://schemas.openxmlformats.org/officeDocument/2006/relationships/hyperlink" Target="http://raindanceportal.lund.se/rp/rdservlets/Streamdoc?dtp=supplierinvoice&amp;unt=100&amp;clandestine=A&amp;nbr=171432594064" TargetMode="External"/><Relationship Id="rId219" Type="http://schemas.openxmlformats.org/officeDocument/2006/relationships/hyperlink" Target="http://raindanceportal.lund.se/rp/rdservlets/Streamdoc?dtp=supplierinvoice&amp;unt=100&amp;clandestine=A&amp;nbr=233483587896" TargetMode="External"/><Relationship Id="rId3" Type="http://schemas.openxmlformats.org/officeDocument/2006/relationships/hyperlink" Target="http://raindanceportal.lund.se/rp/rdservlets/Streamdoc?dtp=supplierinvoice&amp;unt=100&amp;clandestine=A&amp;nbr=163849909060" TargetMode="External"/><Relationship Id="rId214" Type="http://schemas.openxmlformats.org/officeDocument/2006/relationships/hyperlink" Target="http://raindanceportal.lund.se/rp/rdservlets/Streamdoc?dtp=supplierinvoice&amp;unt=100&amp;clandestine=A&amp;nbr=198859642878" TargetMode="External"/><Relationship Id="rId230" Type="http://schemas.openxmlformats.org/officeDocument/2006/relationships/hyperlink" Target="http://raindanceportal.lund.se/rp/rdservlets/Streamdoc?dtp=supplierinvoice&amp;unt=100&amp;clandestine=A&amp;nbr=140831523848" TargetMode="External"/><Relationship Id="rId235" Type="http://schemas.openxmlformats.org/officeDocument/2006/relationships/hyperlink" Target="http://raindanceportal.lund.se/rp/rdservlets/Streamdoc?dtp=supplierinvoice&amp;unt=100&amp;clandestine=A&amp;nbr=68577309010" TargetMode="External"/><Relationship Id="rId251" Type="http://schemas.openxmlformats.org/officeDocument/2006/relationships/hyperlink" Target="http://raindanceportal.lund.se/rp/rdservlets/Streamdoc?dtp=supplierinvoice&amp;unt=100&amp;clandestine=A&amp;nbr=137061622846" TargetMode="External"/><Relationship Id="rId256" Type="http://schemas.openxmlformats.org/officeDocument/2006/relationships/hyperlink" Target="http://raindanceportal.lund.se/rp/rdservlets/Streamdoc?dtp=supplierinvoice&amp;unt=100&amp;clandestine=A&amp;nbr=129470541442" TargetMode="External"/><Relationship Id="rId277" Type="http://schemas.openxmlformats.org/officeDocument/2006/relationships/hyperlink" Target="http://raindanceportal.lund.se/rp/rdservlets/Streamdoc?dtp=supplierinvoice&amp;unt=100&amp;clandestine=A&amp;nbr=145370235050" TargetMode="External"/><Relationship Id="rId25" Type="http://schemas.openxmlformats.org/officeDocument/2006/relationships/hyperlink" Target="http://raindanceportal.lund.se/rp/rdservlets/Streamdoc?dtp=supplierinvoice&amp;unt=100&amp;clandestine=A&amp;nbr=202067482080" TargetMode="External"/><Relationship Id="rId46" Type="http://schemas.openxmlformats.org/officeDocument/2006/relationships/hyperlink" Target="http://raindanceportal.lund.se/rp/rdservlets/Streamdoc?dtp=supplierinvoice&amp;unt=100&amp;clandestine=A&amp;nbr=186601486472" TargetMode="External"/><Relationship Id="rId67" Type="http://schemas.openxmlformats.org/officeDocument/2006/relationships/hyperlink" Target="http://raindanceportal.lund.se/rp/rdservlets/Streamdoc?dtp=supplierinvoice&amp;unt=100&amp;clandestine=A&amp;nbr=53221491402" TargetMode="External"/><Relationship Id="rId116" Type="http://schemas.openxmlformats.org/officeDocument/2006/relationships/hyperlink" Target="http://raindanceportal.lund.se/rp/rdservlets/Streamdoc?dtp=supplierinvoice&amp;unt=100&amp;clandestine=A&amp;nbr=137061622846" TargetMode="External"/><Relationship Id="rId137" Type="http://schemas.openxmlformats.org/officeDocument/2006/relationships/hyperlink" Target="http://raindanceportal.lund.se/rp/rdservlets/Streamdoc?dtp=supplierinvoice&amp;unt=100&amp;clandestine=A&amp;nbr=95278405024" TargetMode="External"/><Relationship Id="rId158" Type="http://schemas.openxmlformats.org/officeDocument/2006/relationships/hyperlink" Target="http://raindanceportal.lund.se/rp/rdservlets/Streamdoc?dtp=supplierinvoice&amp;unt=100&amp;clandestine=A&amp;nbr=65125391808" TargetMode="External"/><Relationship Id="rId272" Type="http://schemas.openxmlformats.org/officeDocument/2006/relationships/hyperlink" Target="http://raindanceportal.lund.se/rp/rdservlets/Streamdoc?dtp=supplierinvoice&amp;unt=100&amp;clandestine=A&amp;nbr=141381898848" TargetMode="External"/><Relationship Id="rId20" Type="http://schemas.openxmlformats.org/officeDocument/2006/relationships/hyperlink" Target="http://raindanceportal.lund.se/rp/rdservlets/Streamdoc?dtp=supplierinvoice&amp;unt=100&amp;clandestine=A&amp;nbr=214219840886" TargetMode="External"/><Relationship Id="rId41" Type="http://schemas.openxmlformats.org/officeDocument/2006/relationships/hyperlink" Target="http://raindanceportal.lund.se/rp/rdservlets/Streamdoc?dtp=supplierinvoice&amp;unt=100&amp;clandestine=A&amp;nbr=49462660000" TargetMode="External"/><Relationship Id="rId62" Type="http://schemas.openxmlformats.org/officeDocument/2006/relationships/hyperlink" Target="http://raindanceportal.lund.se/rp/rdservlets/Streamdoc?dtp=supplierinvoice&amp;unt=100&amp;clandestine=A&amp;nbr=53221491402" TargetMode="External"/><Relationship Id="rId83" Type="http://schemas.openxmlformats.org/officeDocument/2006/relationships/hyperlink" Target="http://raindanceportal.lund.se/rp/rdservlets/Streamdoc?dtp=supplierinvoice&amp;unt=100&amp;clandestine=A&amp;nbr=95063905024" TargetMode="External"/><Relationship Id="rId88" Type="http://schemas.openxmlformats.org/officeDocument/2006/relationships/hyperlink" Target="http://raindanceportal.lund.se/rp/rdservlets/Streamdoc?dtp=supplierinvoice&amp;unt=100&amp;clandestine=A&amp;nbr=178772649868" TargetMode="External"/><Relationship Id="rId111" Type="http://schemas.openxmlformats.org/officeDocument/2006/relationships/hyperlink" Target="http://raindanceportal.lund.se/rp/rdservlets/Streamdoc?dtp=supplierinvoice&amp;unt=100&amp;clandestine=A&amp;nbr=137061622846" TargetMode="External"/><Relationship Id="rId132" Type="http://schemas.openxmlformats.org/officeDocument/2006/relationships/hyperlink" Target="http://raindanceportal.lund.se/rp/rdservlets/Streamdoc?dtp=supplierinvoice&amp;unt=100&amp;clandestine=A&amp;nbr=57137478004" TargetMode="External"/><Relationship Id="rId153" Type="http://schemas.openxmlformats.org/officeDocument/2006/relationships/hyperlink" Target="http://raindanceportal.lund.se/rp/rdservlets/Streamdoc?dtp=supplierinvoice&amp;unt=100&amp;clandestine=A&amp;nbr=229262982094" TargetMode="External"/><Relationship Id="rId174" Type="http://schemas.openxmlformats.org/officeDocument/2006/relationships/hyperlink" Target="http://raindanceportal.lund.se/rp/rdservlets/Streamdoc?dtp=supplierinvoice&amp;unt=100&amp;clandestine=A&amp;nbr=129272321442" TargetMode="External"/><Relationship Id="rId179" Type="http://schemas.openxmlformats.org/officeDocument/2006/relationships/hyperlink" Target="http://raindanceportal.lund.se/rp/rdservlets/Streamdoc?dtp=supplierinvoice&amp;unt=100&amp;clandestine=A&amp;nbr=178956184868" TargetMode="External"/><Relationship Id="rId195" Type="http://schemas.openxmlformats.org/officeDocument/2006/relationships/hyperlink" Target="http://raindanceportal.lund.se/rp/rdservlets/Streamdoc?dtp=supplierinvoice&amp;unt=100&amp;clandestine=A&amp;nbr=99090713826" TargetMode="External"/><Relationship Id="rId209" Type="http://schemas.openxmlformats.org/officeDocument/2006/relationships/hyperlink" Target="http://raindanceportal.lund.se/rp/rdservlets/Streamdoc?dtp=supplierinvoice&amp;unt=100&amp;clandestine=A&amp;nbr=202535472080" TargetMode="External"/><Relationship Id="rId190" Type="http://schemas.openxmlformats.org/officeDocument/2006/relationships/hyperlink" Target="http://raindanceportal.lund.se/rp/rdservlets/Streamdoc?dtp=supplierinvoice&amp;unt=100&amp;clandestine=A&amp;nbr=49527660000" TargetMode="External"/><Relationship Id="rId204" Type="http://schemas.openxmlformats.org/officeDocument/2006/relationships/hyperlink" Target="http://raindanceportal.lund.se/rp/rdservlets/Streamdoc?dtp=supplierinvoice&amp;unt=100&amp;clandestine=A&amp;nbr=194411428876" TargetMode="External"/><Relationship Id="rId220" Type="http://schemas.openxmlformats.org/officeDocument/2006/relationships/hyperlink" Target="http://raindanceportal.lund.se/rp/rdservlets/Streamdoc?dtp=supplierinvoice&amp;unt=100&amp;clandestine=A&amp;nbr=95735655024" TargetMode="External"/><Relationship Id="rId225" Type="http://schemas.openxmlformats.org/officeDocument/2006/relationships/hyperlink" Target="http://raindanceportal.lund.se/rp/rdservlets/Streamdoc?dtp=supplierinvoice&amp;unt=100&amp;clandestine=A&amp;nbr=168582616462" TargetMode="External"/><Relationship Id="rId241" Type="http://schemas.openxmlformats.org/officeDocument/2006/relationships/hyperlink" Target="http://raindanceportal.lund.se/rp/rdservlets/Streamdoc?dtp=supplierinvoice&amp;unt=100&amp;clandestine=A&amp;nbr=202093187080" TargetMode="External"/><Relationship Id="rId246" Type="http://schemas.openxmlformats.org/officeDocument/2006/relationships/hyperlink" Target="http://raindanceportal.lund.se/rp/rdservlets/Streamdoc?dtp=supplierinvoice&amp;unt=100&amp;clandestine=A&amp;nbr=178772649868" TargetMode="External"/><Relationship Id="rId267" Type="http://schemas.openxmlformats.org/officeDocument/2006/relationships/hyperlink" Target="http://raindanceportal.lund.se/rp/rdservlets/Streamdoc?dtp=supplierinvoice&amp;unt=100&amp;clandestine=A&amp;nbr=95278405024" TargetMode="External"/><Relationship Id="rId15" Type="http://schemas.openxmlformats.org/officeDocument/2006/relationships/hyperlink" Target="http://raindanceportal.lund.se/rp/rdservlets/Streamdoc?dtp=supplierinvoice&amp;unt=100&amp;clandestine=A&amp;nbr=175196901866" TargetMode="External"/><Relationship Id="rId36" Type="http://schemas.openxmlformats.org/officeDocument/2006/relationships/hyperlink" Target="http://raindanceportal.lund.se/rp/rdservlets/Streamdoc?dtp=supplierinvoice&amp;unt=100&amp;clandestine=A&amp;nbr=179976084868" TargetMode="External"/><Relationship Id="rId57" Type="http://schemas.openxmlformats.org/officeDocument/2006/relationships/hyperlink" Target="http://raindanceportal.lund.se/rp/rdservlets/Streamdoc?dtp=supplierinvoice&amp;unt=100&amp;clandestine=A&amp;nbr=163446784060" TargetMode="External"/><Relationship Id="rId106" Type="http://schemas.openxmlformats.org/officeDocument/2006/relationships/hyperlink" Target="http://raindanceportal.lund.se/rp/rdservlets/Streamdoc?dtp=supplierinvoice&amp;unt=100&amp;clandestine=A&amp;nbr=140831523848" TargetMode="External"/><Relationship Id="rId127" Type="http://schemas.openxmlformats.org/officeDocument/2006/relationships/hyperlink" Target="http://raindanceportal.lund.se/rp/rdservlets/Streamdoc?dtp=supplierinvoice&amp;unt=100&amp;clandestine=A&amp;nbr=57137478004" TargetMode="External"/><Relationship Id="rId262" Type="http://schemas.openxmlformats.org/officeDocument/2006/relationships/hyperlink" Target="http://raindanceportal.lund.se/rp/rdservlets/Streamdoc?dtp=supplierinvoice&amp;unt=100&amp;clandestine=A&amp;nbr=57137478004" TargetMode="External"/><Relationship Id="rId283" Type="http://schemas.openxmlformats.org/officeDocument/2006/relationships/hyperlink" Target="http://raindanceportal.lund.se/rp/rdservlets/Streamdoc?dtp=supplierinvoice&amp;unt=100&amp;clandestine=A&amp;nbr=107123142030" TargetMode="External"/><Relationship Id="rId10" Type="http://schemas.openxmlformats.org/officeDocument/2006/relationships/hyperlink" Target="http://raindanceportal.lund.se/rp/rdservlets/Streamdoc?dtp=intsupplierinvoice&amp;unt=100&amp;clandestine=A&amp;nbr=213615729818" TargetMode="External"/><Relationship Id="rId31" Type="http://schemas.openxmlformats.org/officeDocument/2006/relationships/hyperlink" Target="http://raindanceportal.lund.se/rp/rdservlets/Streamdoc?dtp=supplierinvoice&amp;unt=100&amp;clandestine=A&amp;nbr=149207471452" TargetMode="External"/><Relationship Id="rId52" Type="http://schemas.openxmlformats.org/officeDocument/2006/relationships/hyperlink" Target="http://raindanceportal.lund.se/rp/rdservlets/Streamdoc?dtp=supplierinvoice&amp;unt=100&amp;clandestine=A&amp;nbr=183590328070" TargetMode="External"/><Relationship Id="rId73" Type="http://schemas.openxmlformats.org/officeDocument/2006/relationships/hyperlink" Target="http://raindanceportal.lund.se/rp/rdservlets/Streamdoc?dtp=supplierinvoice&amp;unt=100&amp;clandestine=A&amp;nbr=95063905024" TargetMode="External"/><Relationship Id="rId78" Type="http://schemas.openxmlformats.org/officeDocument/2006/relationships/hyperlink" Target="http://raindanceportal.lund.se/rp/rdservlets/Streamdoc?dtp=supplierinvoice&amp;unt=100&amp;clandestine=A&amp;nbr=95063905024" TargetMode="External"/><Relationship Id="rId94" Type="http://schemas.openxmlformats.org/officeDocument/2006/relationships/hyperlink" Target="http://raindanceportal.lund.se/rp/rdservlets/Streamdoc?dtp=supplierinvoice&amp;unt=100&amp;clandestine=A&amp;nbr=49462660000" TargetMode="External"/><Relationship Id="rId99" Type="http://schemas.openxmlformats.org/officeDocument/2006/relationships/hyperlink" Target="http://raindanceportal.lund.se/rp/rdservlets/Streamdoc?dtp=supplierinvoice&amp;unt=100&amp;clandestine=A&amp;nbr=49462660000" TargetMode="External"/><Relationship Id="rId101" Type="http://schemas.openxmlformats.org/officeDocument/2006/relationships/hyperlink" Target="http://raindanceportal.lund.se/rp/rdservlets/Streamdoc?dtp=supplierinvoice&amp;unt=100&amp;clandestine=A&amp;nbr=140831523848" TargetMode="External"/><Relationship Id="rId122" Type="http://schemas.openxmlformats.org/officeDocument/2006/relationships/hyperlink" Target="http://raindanceportal.lund.se/rp/rdservlets/Streamdoc?dtp=supplierinvoice&amp;unt=100&amp;clandestine=A&amp;nbr=129470541442" TargetMode="External"/><Relationship Id="rId143" Type="http://schemas.openxmlformats.org/officeDocument/2006/relationships/hyperlink" Target="http://raindanceportal.lund.se/rp/rdservlets/Streamdoc?dtp=supplierinvoice&amp;unt=100&amp;clandestine=A&amp;nbr=95278405024" TargetMode="External"/><Relationship Id="rId148" Type="http://schemas.openxmlformats.org/officeDocument/2006/relationships/hyperlink" Target="http://raindanceportal.lund.se/rp/rdservlets/Streamdoc?dtp=supplierinvoice&amp;unt=100&amp;clandestine=A&amp;nbr=76244514014" TargetMode="External"/><Relationship Id="rId164" Type="http://schemas.openxmlformats.org/officeDocument/2006/relationships/hyperlink" Target="http://raindanceportal.lund.se/rp/rdservlets/Streamdoc?dtp=supplierinvoice&amp;unt=100&amp;clandestine=A&amp;nbr=140831523848" TargetMode="External"/><Relationship Id="rId169" Type="http://schemas.openxmlformats.org/officeDocument/2006/relationships/hyperlink" Target="http://raindanceportal.lund.se/rp/rdservlets/Streamdoc?dtp=supplierinvoice&amp;unt=100&amp;clandestine=A&amp;nbr=183590328070" TargetMode="External"/><Relationship Id="rId185" Type="http://schemas.openxmlformats.org/officeDocument/2006/relationships/hyperlink" Target="http://raindanceportal.lund.se/rp/rdservlets/Streamdoc?dtp=supplierinvoice&amp;unt=100&amp;clandestine=A&amp;nbr=194255113876" TargetMode="External"/><Relationship Id="rId4" Type="http://schemas.openxmlformats.org/officeDocument/2006/relationships/hyperlink" Target="http://raindanceportal.lund.se/rp/rdservlets/Streamdoc?dtp=intsupplierinvoice&amp;unt=100&amp;clandestine=A&amp;nbr=145632828004" TargetMode="External"/><Relationship Id="rId9" Type="http://schemas.openxmlformats.org/officeDocument/2006/relationships/hyperlink" Target="http://raindanceportal.lund.se/rp/rdservlets/Streamdoc?dtp=intsupplierinvoice&amp;unt=100&amp;clandestine=A&amp;nbr=504901222878" TargetMode="External"/><Relationship Id="rId180" Type="http://schemas.openxmlformats.org/officeDocument/2006/relationships/hyperlink" Target="http://raindanceportal.lund.se/rp/rdservlets/Streamdoc?dtp=supplierinvoice&amp;unt=100&amp;clandestine=A&amp;nbr=144695735050" TargetMode="External"/><Relationship Id="rId210" Type="http://schemas.openxmlformats.org/officeDocument/2006/relationships/hyperlink" Target="http://raindanceportal.lund.se/rp/rdservlets/Streamdoc?dtp=supplierinvoice&amp;unt=100&amp;clandestine=A&amp;nbr=194913523876" TargetMode="External"/><Relationship Id="rId215" Type="http://schemas.openxmlformats.org/officeDocument/2006/relationships/hyperlink" Target="http://raindanceportal.lund.se/rp/rdservlets/Streamdoc?dtp=supplierinvoice&amp;unt=100&amp;clandestine=A&amp;nbr=202683872080" TargetMode="External"/><Relationship Id="rId236" Type="http://schemas.openxmlformats.org/officeDocument/2006/relationships/hyperlink" Target="http://raindanceportal.lund.se/rp/rdservlets/Streamdoc?dtp=supplierinvoice&amp;unt=100&amp;clandestine=A&amp;nbr=76244514014" TargetMode="External"/><Relationship Id="rId257" Type="http://schemas.openxmlformats.org/officeDocument/2006/relationships/hyperlink" Target="http://raindanceportal.lund.se/rp/rdservlets/Streamdoc?dtp=supplierinvoice&amp;unt=100&amp;clandestine=A&amp;nbr=129470541442" TargetMode="External"/><Relationship Id="rId278" Type="http://schemas.openxmlformats.org/officeDocument/2006/relationships/hyperlink" Target="http://raindanceportal.lund.se/rp/rdservlets/Streamdoc?dtp=supplierinvoice&amp;unt=100&amp;clandestine=A&amp;nbr=145370235050" TargetMode="External"/><Relationship Id="rId26" Type="http://schemas.openxmlformats.org/officeDocument/2006/relationships/hyperlink" Target="http://raindanceportal.lund.se/rp/rdservlets/Streamdoc?dtp=supplierinvoice&amp;unt=100&amp;clandestine=A&amp;nbr=178872289868" TargetMode="External"/><Relationship Id="rId231" Type="http://schemas.openxmlformats.org/officeDocument/2006/relationships/hyperlink" Target="http://raindanceportal.lund.se/rp/rdservlets/Streamdoc?dtp=supplierinvoice&amp;unt=100&amp;clandestine=A&amp;nbr=95063905024" TargetMode="External"/><Relationship Id="rId252" Type="http://schemas.openxmlformats.org/officeDocument/2006/relationships/hyperlink" Target="http://raindanceportal.lund.se/rp/rdservlets/Streamdoc?dtp=supplierinvoice&amp;unt=100&amp;clandestine=A&amp;nbr=137061622846" TargetMode="External"/><Relationship Id="rId273" Type="http://schemas.openxmlformats.org/officeDocument/2006/relationships/hyperlink" Target="http://raindanceportal.lund.se/rp/rdservlets/Streamdoc?dtp=supplierinvoice&amp;unt=100&amp;clandestine=A&amp;nbr=183590328070" TargetMode="External"/><Relationship Id="rId47" Type="http://schemas.openxmlformats.org/officeDocument/2006/relationships/hyperlink" Target="http://raindanceportal.lund.se/rp/rdservlets/Streamdoc?dtp=supplierinvoice&amp;unt=100&amp;clandestine=A&amp;nbr=95239655024" TargetMode="External"/><Relationship Id="rId68" Type="http://schemas.openxmlformats.org/officeDocument/2006/relationships/hyperlink" Target="http://raindanceportal.lund.se/rp/rdservlets/Streamdoc?dtp=supplierinvoice&amp;unt=100&amp;clandestine=A&amp;nbr=53221491402" TargetMode="External"/><Relationship Id="rId89" Type="http://schemas.openxmlformats.org/officeDocument/2006/relationships/hyperlink" Target="http://raindanceportal.lund.se/rp/rdservlets/Streamdoc?dtp=supplierinvoice&amp;unt=100&amp;clandestine=A&amp;nbr=178772649868" TargetMode="External"/><Relationship Id="rId112" Type="http://schemas.openxmlformats.org/officeDocument/2006/relationships/hyperlink" Target="http://raindanceportal.lund.se/rp/rdservlets/Streamdoc?dtp=supplierinvoice&amp;unt=100&amp;clandestine=A&amp;nbr=137061622846" TargetMode="External"/><Relationship Id="rId133" Type="http://schemas.openxmlformats.org/officeDocument/2006/relationships/hyperlink" Target="http://raindanceportal.lund.se/rp/rdservlets/Streamdoc?dtp=supplierinvoice&amp;unt=100&amp;clandestine=A&amp;nbr=57137478004" TargetMode="External"/><Relationship Id="rId154" Type="http://schemas.openxmlformats.org/officeDocument/2006/relationships/hyperlink" Target="http://raindanceportal.lund.se/rp/rdservlets/Streamdoc?dtp=supplierinvoice&amp;unt=100&amp;clandestine=A&amp;nbr=61158164806" TargetMode="External"/><Relationship Id="rId175" Type="http://schemas.openxmlformats.org/officeDocument/2006/relationships/hyperlink" Target="http://raindanceportal.lund.se/rp/rdservlets/Streamdoc?dtp=supplierinvoice&amp;unt=100&amp;clandestine=A&amp;nbr=228256782094" TargetMode="External"/><Relationship Id="rId196" Type="http://schemas.openxmlformats.org/officeDocument/2006/relationships/hyperlink" Target="http://raindanceportal.lund.se/rp/rdservlets/Streamdoc?dtp=supplierinvoice&amp;unt=100&amp;clandestine=A&amp;nbr=102901897828" TargetMode="External"/><Relationship Id="rId200" Type="http://schemas.openxmlformats.org/officeDocument/2006/relationships/hyperlink" Target="http://raindanceportal.lund.se/rp/rdservlets/Streamdoc?dtp=supplierinvoice&amp;unt=100&amp;clandestine=A&amp;nbr=60983284806" TargetMode="External"/><Relationship Id="rId16" Type="http://schemas.openxmlformats.org/officeDocument/2006/relationships/hyperlink" Target="http://raindanceportal.lund.se/rp/rdservlets/Streamdoc?dtp=supplierinvoice&amp;unt=100&amp;clandestine=A&amp;nbr=179005534868" TargetMode="External"/><Relationship Id="rId221" Type="http://schemas.openxmlformats.org/officeDocument/2006/relationships/hyperlink" Target="http://raindanceportal.lund.se/rp/rdservlets/Streamdoc?dtp=supplierinvoice&amp;unt=100&amp;clandestine=A&amp;nbr=199171642878" TargetMode="External"/><Relationship Id="rId242" Type="http://schemas.openxmlformats.org/officeDocument/2006/relationships/hyperlink" Target="http://raindanceportal.lund.se/rp/rdservlets/Streamdoc?dtp=supplierinvoice&amp;unt=100&amp;clandestine=A&amp;nbr=209719356084" TargetMode="External"/><Relationship Id="rId263" Type="http://schemas.openxmlformats.org/officeDocument/2006/relationships/hyperlink" Target="http://raindanceportal.lund.se/rp/rdservlets/Streamdoc?dtp=supplierinvoice&amp;unt=100&amp;clandestine=A&amp;nbr=68577309010" TargetMode="External"/><Relationship Id="rId284" Type="http://schemas.openxmlformats.org/officeDocument/2006/relationships/hyperlink" Target="http://raindanceportal.lund.se/rp/rdservlets/Streamdoc?dtp=supplierinvoice&amp;unt=100&amp;clandestine=A&amp;nbr=140831523848" TargetMode="External"/><Relationship Id="rId37" Type="http://schemas.openxmlformats.org/officeDocument/2006/relationships/hyperlink" Target="http://raindanceportal.lund.se/rp/rdservlets/Streamdoc?dtp=supplierinvoice&amp;unt=100&amp;clandestine=A&amp;nbr=94716655024" TargetMode="External"/><Relationship Id="rId58" Type="http://schemas.openxmlformats.org/officeDocument/2006/relationships/hyperlink" Target="http://raindanceportal.lund.se/rp/rdservlets/Streamdoc?dtp=supplierinvoice&amp;unt=100&amp;clandestine=A&amp;nbr=163446784060" TargetMode="External"/><Relationship Id="rId79" Type="http://schemas.openxmlformats.org/officeDocument/2006/relationships/hyperlink" Target="http://raindanceportal.lund.se/rp/rdservlets/Streamdoc?dtp=supplierinvoice&amp;unt=100&amp;clandestine=A&amp;nbr=95063905024" TargetMode="External"/><Relationship Id="rId102" Type="http://schemas.openxmlformats.org/officeDocument/2006/relationships/hyperlink" Target="http://raindanceportal.lund.se/rp/rdservlets/Streamdoc?dtp=supplierinvoice&amp;unt=100&amp;clandestine=A&amp;nbr=140831523848" TargetMode="External"/><Relationship Id="rId123" Type="http://schemas.openxmlformats.org/officeDocument/2006/relationships/hyperlink" Target="http://raindanceportal.lund.se/rp/rdservlets/Streamdoc?dtp=supplierinvoice&amp;unt=100&amp;clandestine=A&amp;nbr=57137478004" TargetMode="External"/><Relationship Id="rId144" Type="http://schemas.openxmlformats.org/officeDocument/2006/relationships/hyperlink" Target="http://raindanceportal.lund.se/rp/rdservlets/Streamdoc?dtp=supplierinvoice&amp;unt=100&amp;clandestine=A&amp;nbr=148663811452" TargetMode="External"/><Relationship Id="rId90" Type="http://schemas.openxmlformats.org/officeDocument/2006/relationships/hyperlink" Target="http://raindanceportal.lund.se/rp/rdservlets/Streamdoc?dtp=supplierinvoice&amp;unt=100&amp;clandestine=A&amp;nbr=178772649868" TargetMode="External"/><Relationship Id="rId165" Type="http://schemas.openxmlformats.org/officeDocument/2006/relationships/hyperlink" Target="http://raindanceportal.lund.se/rp/rdservlets/Streamdoc?dtp=supplierinvoice&amp;unt=100&amp;clandestine=A&amp;nbr=57137478004" TargetMode="External"/><Relationship Id="rId186" Type="http://schemas.openxmlformats.org/officeDocument/2006/relationships/hyperlink" Target="http://raindanceportal.lund.se/rp/rdservlets/Streamdoc?dtp=supplierinvoice&amp;unt=100&amp;clandestine=A&amp;nbr=228535482094" TargetMode="External"/><Relationship Id="rId211" Type="http://schemas.openxmlformats.org/officeDocument/2006/relationships/hyperlink" Target="http://raindanceportal.lund.se/rp/rdservlets/Streamdoc?dtp=supplierinvoice&amp;unt=100&amp;clandestine=A&amp;nbr=210207756084" TargetMode="External"/><Relationship Id="rId232" Type="http://schemas.openxmlformats.org/officeDocument/2006/relationships/hyperlink" Target="http://raindanceportal.lund.se/rp/rdservlets/Streamdoc?dtp=supplierinvoice&amp;unt=100&amp;clandestine=A&amp;nbr=178772649868" TargetMode="External"/><Relationship Id="rId253" Type="http://schemas.openxmlformats.org/officeDocument/2006/relationships/hyperlink" Target="http://raindanceportal.lund.se/rp/rdservlets/Streamdoc?dtp=supplierinvoice&amp;unt=100&amp;clandestine=A&amp;nbr=137061622846" TargetMode="External"/><Relationship Id="rId274" Type="http://schemas.openxmlformats.org/officeDocument/2006/relationships/hyperlink" Target="http://raindanceportal.lund.se/rp/rdservlets/Streamdoc?dtp=supplierinvoice&amp;unt=100&amp;clandestine=A&amp;nbr=183590328070" TargetMode="External"/><Relationship Id="rId27" Type="http://schemas.openxmlformats.org/officeDocument/2006/relationships/hyperlink" Target="http://raindanceportal.lund.se/rp/rdservlets/Streamdoc?dtp=intsupplierinvoice&amp;unt=100&amp;clandestine=A&amp;nbr=378635306452" TargetMode="External"/><Relationship Id="rId48" Type="http://schemas.openxmlformats.org/officeDocument/2006/relationships/hyperlink" Target="http://raindanceportal.lund.se/rp/rdservlets/Streamdoc?dtp=supplierinvoice&amp;unt=100&amp;clandestine=A&amp;nbr=110552831432" TargetMode="External"/><Relationship Id="rId69" Type="http://schemas.openxmlformats.org/officeDocument/2006/relationships/hyperlink" Target="http://raindanceportal.lund.se/rp/rdservlets/Streamdoc?dtp=supplierinvoice&amp;unt=100&amp;clandestine=A&amp;nbr=53221491402" TargetMode="External"/><Relationship Id="rId113" Type="http://schemas.openxmlformats.org/officeDocument/2006/relationships/hyperlink" Target="http://raindanceportal.lund.se/rp/rdservlets/Streamdoc?dtp=supplierinvoice&amp;unt=100&amp;clandestine=A&amp;nbr=137061622846" TargetMode="External"/><Relationship Id="rId134" Type="http://schemas.openxmlformats.org/officeDocument/2006/relationships/hyperlink" Target="http://raindanceportal.lund.se/rp/rdservlets/Streamdoc?dtp=supplierinvoice&amp;unt=100&amp;clandestine=A&amp;nbr=68577309010" TargetMode="External"/><Relationship Id="rId80" Type="http://schemas.openxmlformats.org/officeDocument/2006/relationships/hyperlink" Target="http://raindanceportal.lund.se/rp/rdservlets/Streamdoc?dtp=supplierinvoice&amp;unt=100&amp;clandestine=A&amp;nbr=95063905024" TargetMode="External"/><Relationship Id="rId155" Type="http://schemas.openxmlformats.org/officeDocument/2006/relationships/hyperlink" Target="http://raindanceportal.lund.se/rp/rdservlets/Streamdoc?dtp=supplierinvoice&amp;unt=100&amp;clandestine=A&amp;nbr=61158164806" TargetMode="External"/><Relationship Id="rId176" Type="http://schemas.openxmlformats.org/officeDocument/2006/relationships/hyperlink" Target="http://raindanceportal.lund.se/rp/rdservlets/Streamdoc?dtp=supplierinvoice&amp;unt=100&amp;clandestine=A&amp;nbr=79883491816" TargetMode="External"/><Relationship Id="rId197" Type="http://schemas.openxmlformats.org/officeDocument/2006/relationships/hyperlink" Target="http://raindanceportal.lund.se/rp/rdservlets/Streamdoc?dtp=supplierinvoice&amp;unt=100&amp;clandestine=A&amp;nbr=205800971482" TargetMode="External"/><Relationship Id="rId201" Type="http://schemas.openxmlformats.org/officeDocument/2006/relationships/hyperlink" Target="http://raindanceportal.lund.se/rp/rdservlets/Streamdoc?dtp=supplierinvoice&amp;unt=100&amp;clandestine=A&amp;nbr=121973820838" TargetMode="External"/><Relationship Id="rId222" Type="http://schemas.openxmlformats.org/officeDocument/2006/relationships/hyperlink" Target="http://raindanceportal.lund.se/rp/rdservlets/Streamdoc?dtp=supplierinvoice&amp;unt=100&amp;clandestine=A&amp;nbr=84283339818" TargetMode="External"/><Relationship Id="rId243" Type="http://schemas.openxmlformats.org/officeDocument/2006/relationships/hyperlink" Target="http://raindanceportal.lund.se/rp/rdservlets/Streamdoc?dtp=supplierinvoice&amp;unt=100&amp;clandestine=A&amp;nbr=209719356084" TargetMode="External"/><Relationship Id="rId264" Type="http://schemas.openxmlformats.org/officeDocument/2006/relationships/hyperlink" Target="http://raindanceportal.lund.se/rp/rdservlets/Streamdoc?dtp=supplierinvoice&amp;unt=100&amp;clandestine=A&amp;nbr=68577309010" TargetMode="External"/><Relationship Id="rId285" Type="http://schemas.openxmlformats.org/officeDocument/2006/relationships/hyperlink" Target="http://raindanceportal.lund.se/rp/rdservlets/Streamdoc?dtp=supplierinvoice&amp;unt=100&amp;clandestine=A&amp;nbr=49462660000" TargetMode="External"/><Relationship Id="rId17" Type="http://schemas.openxmlformats.org/officeDocument/2006/relationships/hyperlink" Target="http://raindanceportal.lund.se/rp/rdservlets/Streamdoc?dtp=supplierinvoice&amp;unt=100&amp;clandestine=A&amp;nbr=179103059868" TargetMode="External"/><Relationship Id="rId38" Type="http://schemas.openxmlformats.org/officeDocument/2006/relationships/hyperlink" Target="http://raindanceportal.lund.se/rp/rdservlets/Streamdoc?dtp=supplierinvoice&amp;unt=100&amp;clandestine=A&amp;nbr=53221491402" TargetMode="External"/><Relationship Id="rId59" Type="http://schemas.openxmlformats.org/officeDocument/2006/relationships/hyperlink" Target="http://raindanceportal.lund.se/rp/rdservlets/Streamdoc?dtp=supplierinvoice&amp;unt=100&amp;clandestine=A&amp;nbr=163446784060" TargetMode="External"/><Relationship Id="rId103" Type="http://schemas.openxmlformats.org/officeDocument/2006/relationships/hyperlink" Target="http://raindanceportal.lund.se/rp/rdservlets/Streamdoc?dtp=supplierinvoice&amp;unt=100&amp;clandestine=A&amp;nbr=140831523848" TargetMode="External"/><Relationship Id="rId124" Type="http://schemas.openxmlformats.org/officeDocument/2006/relationships/hyperlink" Target="http://raindanceportal.lund.se/rp/rdservlets/Streamdoc?dtp=supplierinvoice&amp;unt=100&amp;clandestine=A&amp;nbr=57137478004" TargetMode="External"/><Relationship Id="rId70" Type="http://schemas.openxmlformats.org/officeDocument/2006/relationships/hyperlink" Target="http://raindanceportal.lund.se/rp/rdservlets/Streamdoc?dtp=supplierinvoice&amp;unt=100&amp;clandestine=A&amp;nbr=53221491402" TargetMode="External"/><Relationship Id="rId91" Type="http://schemas.openxmlformats.org/officeDocument/2006/relationships/hyperlink" Target="http://raindanceportal.lund.se/rp/rdservlets/Streamdoc?dtp=supplierinvoice&amp;unt=100&amp;clandestine=A&amp;nbr=178772649868" TargetMode="External"/><Relationship Id="rId145" Type="http://schemas.openxmlformats.org/officeDocument/2006/relationships/hyperlink" Target="http://raindanceportal.lund.se/rp/rdservlets/Streamdoc?dtp=supplierinvoice&amp;unt=100&amp;clandestine=A&amp;nbr=76244514014" TargetMode="External"/><Relationship Id="rId166" Type="http://schemas.openxmlformats.org/officeDocument/2006/relationships/hyperlink" Target="http://raindanceportal.lund.se/rp/rdservlets/Streamdoc?dtp=supplierinvoice&amp;unt=100&amp;clandestine=A&amp;nbr=68577309010" TargetMode="External"/><Relationship Id="rId187" Type="http://schemas.openxmlformats.org/officeDocument/2006/relationships/hyperlink" Target="http://raindanceportal.lund.se/rp/rdservlets/Streamdoc?dtp=supplierinvoice&amp;unt=100&amp;clandestine=A&amp;nbr=53328311402" TargetMode="External"/><Relationship Id="rId1" Type="http://schemas.openxmlformats.org/officeDocument/2006/relationships/hyperlink" Target="http://raindanceportal.lund.se/rp/rdservlets/Streamdoc?dtp=supplierinvoice&amp;unt=100&amp;clandestine=A&amp;nbr=176237191866" TargetMode="External"/><Relationship Id="rId212" Type="http://schemas.openxmlformats.org/officeDocument/2006/relationships/hyperlink" Target="http://raindanceportal.lund.se/rp/rdservlets/Streamdoc?dtp=supplierinvoice&amp;unt=100&amp;clandestine=A&amp;nbr=202643062080" TargetMode="External"/><Relationship Id="rId233" Type="http://schemas.openxmlformats.org/officeDocument/2006/relationships/hyperlink" Target="http://raindanceportal.lund.se/rp/rdservlets/Streamdoc?dtp=supplierinvoice&amp;unt=100&amp;clandestine=A&amp;nbr=49462660000" TargetMode="External"/><Relationship Id="rId254" Type="http://schemas.openxmlformats.org/officeDocument/2006/relationships/hyperlink" Target="http://raindanceportal.lund.se/rp/rdservlets/Streamdoc?dtp=supplierinvoice&amp;unt=100&amp;clandestine=A&amp;nbr=129470541442" TargetMode="External"/><Relationship Id="rId28" Type="http://schemas.openxmlformats.org/officeDocument/2006/relationships/hyperlink" Target="http://raindanceportal.lund.se/rp/rdservlets/Streamdoc?dtp=intsupplierinvoice&amp;unt=100&amp;clandestine=A&amp;nbr=601933503898" TargetMode="External"/><Relationship Id="rId49" Type="http://schemas.openxmlformats.org/officeDocument/2006/relationships/hyperlink" Target="http://raindanceportal.lund.se/rp/rdservlets/Streamdoc?dtp=supplierinvoice&amp;unt=100&amp;clandestine=A&amp;nbr=76244514014" TargetMode="External"/><Relationship Id="rId114" Type="http://schemas.openxmlformats.org/officeDocument/2006/relationships/hyperlink" Target="http://raindanceportal.lund.se/rp/rdservlets/Streamdoc?dtp=supplierinvoice&amp;unt=100&amp;clandestine=A&amp;nbr=137061622846" TargetMode="External"/><Relationship Id="rId275" Type="http://schemas.openxmlformats.org/officeDocument/2006/relationships/hyperlink" Target="http://raindanceportal.lund.se/rp/rdservlets/Streamdoc?dtp=supplierinvoice&amp;unt=100&amp;clandestine=A&amp;nbr=183590328070" TargetMode="External"/><Relationship Id="rId60" Type="http://schemas.openxmlformats.org/officeDocument/2006/relationships/hyperlink" Target="http://raindanceportal.lund.se/rp/rdservlets/Streamdoc?dtp=supplierinvoice&amp;unt=100&amp;clandestine=A&amp;nbr=163446784060" TargetMode="External"/><Relationship Id="rId81" Type="http://schemas.openxmlformats.org/officeDocument/2006/relationships/hyperlink" Target="http://raindanceportal.lund.se/rp/rdservlets/Streamdoc?dtp=supplierinvoice&amp;unt=100&amp;clandestine=A&amp;nbr=95063905024" TargetMode="External"/><Relationship Id="rId135" Type="http://schemas.openxmlformats.org/officeDocument/2006/relationships/hyperlink" Target="http://raindanceportal.lund.se/rp/rdservlets/Streamdoc?dtp=supplierinvoice&amp;unt=100&amp;clandestine=A&amp;nbr=68577309010" TargetMode="External"/><Relationship Id="rId156" Type="http://schemas.openxmlformats.org/officeDocument/2006/relationships/hyperlink" Target="http://raindanceportal.lund.se/rp/rdservlets/Streamdoc?dtp=supplierinvoice&amp;unt=100&amp;clandestine=A&amp;nbr=183590328070" TargetMode="External"/><Relationship Id="rId177" Type="http://schemas.openxmlformats.org/officeDocument/2006/relationships/hyperlink" Target="http://raindanceportal.lund.se/rp/rdservlets/Streamdoc?dtp=supplierinvoice&amp;unt=100&amp;clandestine=A&amp;nbr=79938826816" TargetMode="External"/><Relationship Id="rId198" Type="http://schemas.openxmlformats.org/officeDocument/2006/relationships/hyperlink" Target="http://raindanceportal.lund.se/rp/rdservlets/Streamdoc?dtp=supplierinvoice&amp;unt=100&amp;clandestine=A&amp;nbr=209612106084" TargetMode="External"/><Relationship Id="rId202" Type="http://schemas.openxmlformats.org/officeDocument/2006/relationships/hyperlink" Target="http://raindanceportal.lund.se/rp/rdservlets/Streamdoc?dtp=supplierinvoice&amp;unt=100&amp;clandestine=A&amp;nbr=125785506040" TargetMode="External"/><Relationship Id="rId223" Type="http://schemas.openxmlformats.org/officeDocument/2006/relationships/hyperlink" Target="http://raindanceportal.lund.se/rp/rdservlets/Streamdoc?dtp=supplierinvoice&amp;unt=100&amp;clandestine=A&amp;nbr=199223902878" TargetMode="External"/><Relationship Id="rId244" Type="http://schemas.openxmlformats.org/officeDocument/2006/relationships/hyperlink" Target="http://raindanceportal.lund.se/rp/rdservlets/Streamdoc?dtp=supplierinvoice&amp;unt=100&amp;clandestine=A&amp;nbr=532214914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abSelected="1" workbookViewId="0">
      <selection activeCell="B23" sqref="B23"/>
    </sheetView>
  </sheetViews>
  <sheetFormatPr defaultRowHeight="15" x14ac:dyDescent="0.25"/>
  <cols>
    <col min="1" max="1" width="3.7109375" style="2" customWidth="1"/>
    <col min="2" max="2" width="33.140625" style="5" customWidth="1"/>
    <col min="3" max="3" width="8.42578125" style="25" hidden="1" customWidth="1"/>
    <col min="4" max="4" width="10.7109375" style="2" customWidth="1"/>
    <col min="5" max="5" width="9.85546875" style="2" customWidth="1"/>
    <col min="6" max="6" width="9.42578125" style="2" customWidth="1"/>
    <col min="7" max="7" width="13.85546875" style="2" customWidth="1"/>
    <col min="8" max="8" width="5.140625" style="17" customWidth="1"/>
    <col min="9" max="9" width="13.5703125" style="17" customWidth="1"/>
    <col min="10" max="10" width="13" style="2" customWidth="1"/>
    <col min="11" max="11" width="12.7109375" style="2" customWidth="1"/>
    <col min="12" max="12" width="16.5703125" style="2" customWidth="1"/>
    <col min="13" max="13" width="16.28515625" style="2" customWidth="1"/>
    <col min="14" max="14" width="9.28515625" style="17" customWidth="1"/>
    <col min="15" max="16384" width="9.140625" style="2"/>
  </cols>
  <sheetData>
    <row r="1" spans="1:22" ht="80.25" customHeight="1" x14ac:dyDescent="0.25"/>
    <row r="2" spans="1:22" s="1" customFormat="1" ht="18.75" x14ac:dyDescent="0.3">
      <c r="A2" s="1" t="s">
        <v>6</v>
      </c>
      <c r="C2" s="24"/>
      <c r="H2" s="20"/>
      <c r="I2" s="20"/>
      <c r="N2" s="20"/>
    </row>
    <row r="3" spans="1:22" s="1" customFormat="1" ht="18.75" x14ac:dyDescent="0.3">
      <c r="A3"/>
      <c r="C3" s="24"/>
      <c r="H3" s="20"/>
      <c r="I3" s="20"/>
      <c r="K3" s="14"/>
      <c r="L3" s="14"/>
      <c r="M3" s="14"/>
      <c r="N3" s="20"/>
      <c r="O3" s="3"/>
    </row>
    <row r="4" spans="1:22" s="1" customFormat="1" ht="18.75" x14ac:dyDescent="0.3">
      <c r="C4" s="24"/>
      <c r="D4" s="3" t="s">
        <v>8</v>
      </c>
      <c r="H4" s="20"/>
      <c r="I4" s="23" t="s">
        <v>767</v>
      </c>
      <c r="K4" s="19"/>
      <c r="L4" s="19"/>
      <c r="M4" s="19"/>
      <c r="N4" s="20"/>
      <c r="O4" s="3"/>
    </row>
    <row r="5" spans="1:22" s="13" customFormat="1" x14ac:dyDescent="0.25">
      <c r="A5" s="11" t="s">
        <v>16</v>
      </c>
      <c r="B5" s="11"/>
      <c r="C5" s="18" t="s">
        <v>0</v>
      </c>
      <c r="D5" s="11" t="s">
        <v>22</v>
      </c>
      <c r="E5" s="11"/>
      <c r="F5" s="11"/>
      <c r="G5" s="12" t="s">
        <v>21</v>
      </c>
      <c r="H5" s="14"/>
      <c r="I5" s="11" t="s">
        <v>22</v>
      </c>
      <c r="J5" s="11"/>
      <c r="K5" s="11"/>
      <c r="L5" s="12" t="s">
        <v>21</v>
      </c>
      <c r="M5" s="14"/>
      <c r="N5" s="15"/>
      <c r="O5" s="15"/>
      <c r="P5" s="15"/>
      <c r="Q5" s="15"/>
      <c r="R5" s="15"/>
      <c r="S5" s="15"/>
      <c r="T5" s="15"/>
      <c r="U5" s="15"/>
    </row>
    <row r="6" spans="1:22" s="13" customFormat="1" x14ac:dyDescent="0.25">
      <c r="A6" s="11"/>
      <c r="B6" s="11"/>
      <c r="C6" s="18"/>
      <c r="D6" s="62" t="s">
        <v>758</v>
      </c>
      <c r="E6" s="62" t="s">
        <v>759</v>
      </c>
      <c r="F6" s="62" t="s">
        <v>760</v>
      </c>
      <c r="G6" s="61" t="s">
        <v>20</v>
      </c>
      <c r="H6" s="16"/>
      <c r="I6" s="62" t="s">
        <v>17</v>
      </c>
      <c r="J6" s="62" t="s">
        <v>18</v>
      </c>
      <c r="K6" s="62" t="s">
        <v>19</v>
      </c>
      <c r="L6" s="61" t="s">
        <v>20</v>
      </c>
      <c r="M6" s="16"/>
      <c r="N6" s="17"/>
      <c r="O6" s="17"/>
      <c r="P6" s="17"/>
      <c r="Q6" s="17"/>
      <c r="R6" s="17"/>
      <c r="S6" s="17"/>
      <c r="T6" s="17"/>
      <c r="U6" s="17"/>
    </row>
    <row r="7" spans="1:22" s="4" customFormat="1" ht="33.75" customHeight="1" x14ac:dyDescent="0.25">
      <c r="A7" s="35">
        <v>1</v>
      </c>
      <c r="B7" s="36" t="s">
        <v>757</v>
      </c>
      <c r="C7" s="37" t="s">
        <v>2</v>
      </c>
      <c r="D7" s="55">
        <v>300</v>
      </c>
      <c r="E7" s="55">
        <v>0</v>
      </c>
      <c r="F7" s="55">
        <v>0</v>
      </c>
      <c r="G7" s="55">
        <v>300</v>
      </c>
      <c r="H7" s="21"/>
      <c r="I7" s="55">
        <v>0</v>
      </c>
      <c r="J7" s="55">
        <v>0</v>
      </c>
      <c r="K7" s="55">
        <v>0</v>
      </c>
      <c r="L7" s="55">
        <f>SUM(I7:K7)</f>
        <v>0</v>
      </c>
      <c r="M7" s="21"/>
      <c r="N7" s="5"/>
      <c r="O7" s="5"/>
      <c r="P7" s="5"/>
      <c r="Q7" s="6"/>
      <c r="R7" s="6"/>
      <c r="S7" s="6"/>
      <c r="T7" s="6"/>
      <c r="U7" s="6"/>
    </row>
    <row r="8" spans="1:22" s="4" customFormat="1" ht="30" x14ac:dyDescent="0.25">
      <c r="A8" s="35">
        <v>1</v>
      </c>
      <c r="B8" s="36" t="s">
        <v>766</v>
      </c>
      <c r="C8" s="37" t="s">
        <v>2</v>
      </c>
      <c r="D8" s="55">
        <v>900</v>
      </c>
      <c r="E8" s="55">
        <v>0</v>
      </c>
      <c r="F8" s="55">
        <v>0</v>
      </c>
      <c r="G8" s="55">
        <v>900</v>
      </c>
      <c r="H8" s="21"/>
      <c r="I8" s="55">
        <f>41.4+158.09+56.99525+68.9305+37.82+18.3+38.12475+105.14+176.9+76.86</f>
        <v>778.56050000000005</v>
      </c>
      <c r="J8" s="55">
        <v>0</v>
      </c>
      <c r="K8" s="55">
        <v>0</v>
      </c>
      <c r="L8" s="55">
        <f t="shared" ref="L8:L12" si="0">SUM(I8:K8)</f>
        <v>778.56050000000005</v>
      </c>
      <c r="M8" s="21"/>
      <c r="N8" s="7"/>
      <c r="O8" s="2"/>
      <c r="P8" s="2"/>
      <c r="Q8" s="7"/>
      <c r="R8" s="7"/>
      <c r="S8" s="7"/>
      <c r="T8" s="7"/>
      <c r="U8" s="2"/>
    </row>
    <row r="9" spans="1:22" s="4" customFormat="1" ht="45" x14ac:dyDescent="0.25">
      <c r="A9" s="52">
        <v>2</v>
      </c>
      <c r="B9" s="53" t="s">
        <v>5</v>
      </c>
      <c r="C9" s="54" t="s">
        <v>1</v>
      </c>
      <c r="D9" s="56">
        <v>500</v>
      </c>
      <c r="E9" s="56">
        <v>0</v>
      </c>
      <c r="F9" s="56">
        <v>0</v>
      </c>
      <c r="G9" s="56">
        <v>500</v>
      </c>
      <c r="H9" s="21"/>
      <c r="I9" s="56">
        <f>62.579+402.6</f>
        <v>465.17900000000003</v>
      </c>
      <c r="J9" s="56">
        <v>0</v>
      </c>
      <c r="K9" s="56">
        <v>0</v>
      </c>
      <c r="L9" s="56">
        <f t="shared" si="0"/>
        <v>465.17900000000003</v>
      </c>
      <c r="M9" s="21"/>
      <c r="N9" s="2"/>
      <c r="O9" s="2"/>
      <c r="P9" s="2"/>
      <c r="Q9" s="7"/>
      <c r="R9" s="7"/>
      <c r="S9" s="7"/>
      <c r="T9" s="7"/>
      <c r="U9" s="2"/>
    </row>
    <row r="10" spans="1:22" s="50" customFormat="1" x14ac:dyDescent="0.25">
      <c r="A10" s="40">
        <v>3</v>
      </c>
      <c r="B10" s="41" t="s">
        <v>4</v>
      </c>
      <c r="C10" s="42" t="s">
        <v>7</v>
      </c>
      <c r="D10" s="57">
        <v>150</v>
      </c>
      <c r="E10" s="57">
        <v>0</v>
      </c>
      <c r="F10" s="57">
        <v>0</v>
      </c>
      <c r="G10" s="57">
        <v>150</v>
      </c>
      <c r="H10" s="21"/>
      <c r="I10" s="57">
        <v>157.19300000000001</v>
      </c>
      <c r="J10" s="57">
        <v>0</v>
      </c>
      <c r="K10" s="57">
        <v>0</v>
      </c>
      <c r="L10" s="57">
        <f t="shared" si="0"/>
        <v>157.19300000000001</v>
      </c>
      <c r="M10" s="21"/>
      <c r="N10" s="17"/>
      <c r="O10" s="17"/>
      <c r="P10" s="17"/>
      <c r="Q10" s="51"/>
      <c r="R10" s="51"/>
      <c r="S10" s="51"/>
      <c r="T10" s="51"/>
      <c r="U10" s="17"/>
    </row>
    <row r="11" spans="1:22" s="4" customFormat="1" ht="45" x14ac:dyDescent="0.25">
      <c r="A11" s="32">
        <v>5</v>
      </c>
      <c r="B11" s="33" t="s">
        <v>23</v>
      </c>
      <c r="C11" s="34" t="s">
        <v>2</v>
      </c>
      <c r="D11" s="63">
        <v>0</v>
      </c>
      <c r="E11" s="58">
        <v>2430</v>
      </c>
      <c r="F11" s="58">
        <v>2970</v>
      </c>
      <c r="G11" s="58">
        <v>5400</v>
      </c>
      <c r="H11" s="21"/>
      <c r="I11" s="58">
        <v>0</v>
      </c>
      <c r="J11" s="58">
        <v>3209.2163</v>
      </c>
      <c r="K11" s="58">
        <f>4621.575</f>
        <v>4621.5749999999998</v>
      </c>
      <c r="L11" s="58">
        <f t="shared" si="0"/>
        <v>7830.7912999999999</v>
      </c>
      <c r="M11" s="21"/>
      <c r="N11" s="2"/>
      <c r="O11" s="2"/>
      <c r="P11" s="2"/>
      <c r="Q11" s="7"/>
      <c r="R11" s="7"/>
      <c r="S11" s="7"/>
      <c r="T11" s="7"/>
      <c r="U11" s="2"/>
    </row>
    <row r="12" spans="1:22" x14ac:dyDescent="0.25">
      <c r="A12" s="38">
        <v>6</v>
      </c>
      <c r="B12" s="38" t="s">
        <v>3</v>
      </c>
      <c r="C12" s="39" t="s">
        <v>2</v>
      </c>
      <c r="D12" s="59">
        <v>0</v>
      </c>
      <c r="E12" s="59">
        <v>240</v>
      </c>
      <c r="F12" s="59">
        <v>0</v>
      </c>
      <c r="G12" s="59">
        <v>240</v>
      </c>
      <c r="H12" s="22"/>
      <c r="I12" s="59">
        <v>33</v>
      </c>
      <c r="J12" s="59">
        <f>150.159+33.3</f>
        <v>183.459</v>
      </c>
      <c r="K12" s="59">
        <v>0</v>
      </c>
      <c r="L12" s="59">
        <f t="shared" si="0"/>
        <v>216.459</v>
      </c>
      <c r="M12" s="22"/>
      <c r="N12" s="2"/>
      <c r="Q12" s="7"/>
      <c r="R12" s="7"/>
      <c r="S12" s="7"/>
      <c r="T12" s="7"/>
    </row>
    <row r="13" spans="1:22" x14ac:dyDescent="0.25">
      <c r="D13" s="64"/>
      <c r="E13" s="64"/>
      <c r="F13" s="64"/>
      <c r="G13" s="64"/>
      <c r="H13" s="51"/>
      <c r="I13" s="64"/>
      <c r="J13" s="64"/>
      <c r="K13" s="64"/>
      <c r="L13" s="64"/>
      <c r="M13" s="17"/>
      <c r="N13" s="8"/>
      <c r="O13" s="8"/>
      <c r="P13" s="8"/>
      <c r="Q13" s="9"/>
      <c r="R13" s="9"/>
      <c r="S13" s="9"/>
      <c r="T13" s="7"/>
      <c r="U13" s="8"/>
    </row>
    <row r="14" spans="1:22" s="48" customFormat="1" ht="18.75" x14ac:dyDescent="0.3">
      <c r="A14" s="45" t="s">
        <v>15</v>
      </c>
      <c r="B14" s="45"/>
      <c r="C14" s="46"/>
      <c r="D14" s="60">
        <f t="shared" ref="D14:F14" si="1">SUM(D7:D12)</f>
        <v>1850</v>
      </c>
      <c r="E14" s="60">
        <f t="shared" si="1"/>
        <v>2670</v>
      </c>
      <c r="F14" s="60">
        <f t="shared" si="1"/>
        <v>2970</v>
      </c>
      <c r="G14" s="60">
        <f>SUM(G7:G12)</f>
        <v>7490</v>
      </c>
      <c r="H14" s="47"/>
      <c r="I14" s="60">
        <f>SUM(I7:I12)</f>
        <v>1433.9325000000001</v>
      </c>
      <c r="J14" s="60">
        <f t="shared" ref="J14:L14" si="2">SUM(J7:J12)</f>
        <v>3392.6752999999999</v>
      </c>
      <c r="K14" s="60">
        <f t="shared" si="2"/>
        <v>4621.5749999999998</v>
      </c>
      <c r="L14" s="60">
        <f t="shared" si="2"/>
        <v>9448.1828000000005</v>
      </c>
      <c r="M14" s="47"/>
      <c r="Q14" s="49"/>
      <c r="R14" s="49"/>
      <c r="S14" s="49"/>
      <c r="T14" s="49"/>
    </row>
    <row r="15" spans="1:22" x14ac:dyDescent="0.25">
      <c r="M15" s="7"/>
      <c r="O15" s="8"/>
      <c r="P15" s="8"/>
      <c r="Q15" s="8"/>
      <c r="R15" s="9"/>
      <c r="S15" s="9"/>
      <c r="T15" s="9"/>
      <c r="U15" s="7"/>
      <c r="V15" s="8"/>
    </row>
    <row r="16" spans="1:22" x14ac:dyDescent="0.25">
      <c r="A16" s="2" t="s">
        <v>94</v>
      </c>
      <c r="B16" s="5" t="s">
        <v>763</v>
      </c>
      <c r="I16" s="17">
        <v>1433.9325000000001</v>
      </c>
      <c r="O16" s="8"/>
      <c r="P16" s="8"/>
      <c r="Q16" s="8"/>
      <c r="R16" s="8"/>
      <c r="S16" s="8"/>
      <c r="T16" s="8"/>
      <c r="U16" s="7"/>
      <c r="V16" s="8"/>
    </row>
    <row r="17" spans="1:22" ht="18.75" x14ac:dyDescent="0.3">
      <c r="A17" s="2" t="s">
        <v>761</v>
      </c>
      <c r="B17" s="5" t="s">
        <v>764</v>
      </c>
      <c r="K17" s="7"/>
      <c r="L17" s="7"/>
      <c r="M17" s="7"/>
      <c r="O17" s="1"/>
      <c r="P17" s="1"/>
      <c r="Q17" s="1"/>
      <c r="R17" s="10"/>
      <c r="S17" s="10"/>
      <c r="T17" s="10"/>
      <c r="U17" s="10"/>
      <c r="V17" s="1"/>
    </row>
    <row r="18" spans="1:22" x14ac:dyDescent="0.25">
      <c r="A18" s="17" t="s">
        <v>762</v>
      </c>
      <c r="B18" s="5" t="s">
        <v>765</v>
      </c>
      <c r="M18" s="7"/>
    </row>
    <row r="19" spans="1:22" x14ac:dyDescent="0.25">
      <c r="M19" s="7"/>
    </row>
    <row r="20" spans="1:22" x14ac:dyDescent="0.25">
      <c r="A20" s="17" t="s">
        <v>906</v>
      </c>
      <c r="M20" s="7"/>
    </row>
    <row r="21" spans="1:22" x14ac:dyDescent="0.25">
      <c r="A21" s="17" t="s">
        <v>907</v>
      </c>
    </row>
    <row r="23" spans="1:22" x14ac:dyDescent="0.25">
      <c r="B23" s="82" t="s">
        <v>932</v>
      </c>
    </row>
    <row r="24" spans="1:22" x14ac:dyDescent="0.25">
      <c r="B24" s="29" t="s">
        <v>755</v>
      </c>
    </row>
    <row r="25" spans="1:22" x14ac:dyDescent="0.25">
      <c r="B25" s="81" t="s">
        <v>904</v>
      </c>
    </row>
    <row r="26" spans="1:22" x14ac:dyDescent="0.25">
      <c r="B26" s="31" t="s">
        <v>4</v>
      </c>
    </row>
    <row r="27" spans="1:22" x14ac:dyDescent="0.25">
      <c r="B27" s="28" t="s">
        <v>905</v>
      </c>
    </row>
    <row r="28" spans="1:22" x14ac:dyDescent="0.25">
      <c r="B28" s="30" t="s">
        <v>756</v>
      </c>
    </row>
  </sheetData>
  <sortState ref="A3:G7">
    <sortCondition ref="A3:A7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topLeftCell="A100" workbookViewId="0">
      <selection activeCell="A134" sqref="A134"/>
    </sheetView>
  </sheetViews>
  <sheetFormatPr defaultRowHeight="15" x14ac:dyDescent="0.25"/>
  <cols>
    <col min="1" max="1" width="36.140625" bestFit="1" customWidth="1"/>
    <col min="2" max="2" width="27.7109375" bestFit="1" customWidth="1"/>
    <col min="3" max="3" width="9.5703125" bestFit="1" customWidth="1"/>
    <col min="4" max="4" width="33.5703125" bestFit="1" customWidth="1"/>
    <col min="5" max="5" width="7.85546875" bestFit="1" customWidth="1"/>
    <col min="6" max="6" width="9.85546875" bestFit="1" customWidth="1"/>
    <col min="7" max="7" width="33.7109375" bestFit="1" customWidth="1"/>
    <col min="8" max="8" width="30.5703125" bestFit="1" customWidth="1"/>
    <col min="9" max="9" width="4.5703125" bestFit="1" customWidth="1"/>
    <col min="10" max="10" width="7.140625" bestFit="1" customWidth="1"/>
    <col min="11" max="11" width="13.42578125" bestFit="1" customWidth="1"/>
    <col min="13" max="14" width="12.140625" bestFit="1" customWidth="1"/>
  </cols>
  <sheetData>
    <row r="1" spans="1:11" ht="44.25" customHeight="1" x14ac:dyDescent="0.25"/>
    <row r="2" spans="1:11" x14ac:dyDescent="0.25">
      <c r="A2" s="65" t="s">
        <v>26</v>
      </c>
      <c r="B2" t="s">
        <v>95</v>
      </c>
    </row>
    <row r="3" spans="1:11" x14ac:dyDescent="0.25">
      <c r="A3" s="65" t="s">
        <v>96</v>
      </c>
      <c r="B3" t="s">
        <v>768</v>
      </c>
    </row>
    <row r="4" spans="1:11" x14ac:dyDescent="0.25">
      <c r="A4" s="65" t="s">
        <v>98</v>
      </c>
      <c r="B4" t="s">
        <v>99</v>
      </c>
    </row>
    <row r="6" spans="1:11" x14ac:dyDescent="0.25">
      <c r="A6" s="66" t="s">
        <v>25</v>
      </c>
      <c r="B6" s="66" t="s">
        <v>26</v>
      </c>
      <c r="C6" s="66" t="s">
        <v>27</v>
      </c>
      <c r="D6" s="66" t="s">
        <v>28</v>
      </c>
      <c r="E6" s="66" t="s">
        <v>29</v>
      </c>
      <c r="F6" s="66" t="s">
        <v>30</v>
      </c>
      <c r="G6" s="66" t="s">
        <v>31</v>
      </c>
      <c r="H6" s="66" t="s">
        <v>32</v>
      </c>
      <c r="I6" s="66" t="s">
        <v>33</v>
      </c>
      <c r="J6" s="66" t="s">
        <v>34</v>
      </c>
      <c r="K6" s="66" t="s">
        <v>35</v>
      </c>
    </row>
    <row r="7" spans="1:11" ht="16.5" customHeight="1" x14ac:dyDescent="0.25">
      <c r="A7" s="67" t="s">
        <v>36</v>
      </c>
      <c r="B7" s="67" t="s">
        <v>37</v>
      </c>
      <c r="C7" s="67" t="s">
        <v>38</v>
      </c>
      <c r="D7" s="67" t="s">
        <v>104</v>
      </c>
      <c r="E7" s="67" t="s">
        <v>105</v>
      </c>
      <c r="F7" s="67" t="s">
        <v>106</v>
      </c>
      <c r="G7" s="67" t="s">
        <v>107</v>
      </c>
      <c r="H7" s="67" t="s">
        <v>108</v>
      </c>
      <c r="I7" s="68" t="s">
        <v>49</v>
      </c>
      <c r="J7" s="69">
        <v>0</v>
      </c>
      <c r="K7" s="70">
        <v>1551.2</v>
      </c>
    </row>
    <row r="8" spans="1:11" ht="16.5" customHeight="1" x14ac:dyDescent="0.25">
      <c r="A8" s="31" t="s">
        <v>36</v>
      </c>
      <c r="B8" s="31" t="s">
        <v>37</v>
      </c>
      <c r="C8" s="31" t="s">
        <v>38</v>
      </c>
      <c r="D8" s="31" t="s">
        <v>39</v>
      </c>
      <c r="E8" s="31" t="s">
        <v>40</v>
      </c>
      <c r="F8" s="31" t="s">
        <v>41</v>
      </c>
      <c r="G8" s="31" t="s">
        <v>42</v>
      </c>
      <c r="H8" s="31" t="s">
        <v>43</v>
      </c>
      <c r="I8" s="92" t="s">
        <v>49</v>
      </c>
      <c r="J8" s="93">
        <v>0</v>
      </c>
      <c r="K8" s="94">
        <v>700</v>
      </c>
    </row>
    <row r="9" spans="1:11" ht="16.5" customHeight="1" x14ac:dyDescent="0.25">
      <c r="A9" s="31" t="s">
        <v>36</v>
      </c>
      <c r="B9" s="31" t="s">
        <v>37</v>
      </c>
      <c r="C9" s="31" t="s">
        <v>38</v>
      </c>
      <c r="D9" s="31" t="s">
        <v>39</v>
      </c>
      <c r="E9" s="31" t="s">
        <v>44</v>
      </c>
      <c r="F9" s="31" t="s">
        <v>45</v>
      </c>
      <c r="G9" s="31" t="s">
        <v>46</v>
      </c>
      <c r="H9" s="31" t="s">
        <v>47</v>
      </c>
      <c r="I9" s="92" t="s">
        <v>49</v>
      </c>
      <c r="J9" s="93">
        <v>0</v>
      </c>
      <c r="K9" s="94">
        <v>680</v>
      </c>
    </row>
    <row r="10" spans="1:11" ht="16.5" customHeight="1" x14ac:dyDescent="0.25">
      <c r="A10" s="71" t="s">
        <v>36</v>
      </c>
      <c r="B10" s="71" t="s">
        <v>37</v>
      </c>
      <c r="C10" s="71" t="s">
        <v>38</v>
      </c>
      <c r="D10" s="71" t="s">
        <v>39</v>
      </c>
      <c r="E10" s="71" t="s">
        <v>44</v>
      </c>
      <c r="F10" s="71" t="s">
        <v>109</v>
      </c>
      <c r="G10" s="71" t="s">
        <v>110</v>
      </c>
      <c r="H10" s="71" t="s">
        <v>111</v>
      </c>
      <c r="I10" s="72" t="s">
        <v>49</v>
      </c>
      <c r="J10" s="73">
        <v>0</v>
      </c>
      <c r="K10" s="74">
        <v>1290</v>
      </c>
    </row>
    <row r="11" spans="1:11" ht="16.5" customHeight="1" x14ac:dyDescent="0.25">
      <c r="A11" s="67" t="s">
        <v>36</v>
      </c>
      <c r="B11" s="67" t="s">
        <v>37</v>
      </c>
      <c r="C11" s="67" t="s">
        <v>38</v>
      </c>
      <c r="D11" s="67" t="s">
        <v>769</v>
      </c>
      <c r="E11" s="67" t="s">
        <v>770</v>
      </c>
      <c r="F11" s="67" t="s">
        <v>771</v>
      </c>
      <c r="G11" s="67" t="s">
        <v>772</v>
      </c>
      <c r="H11" s="67" t="s">
        <v>773</v>
      </c>
      <c r="I11" s="68" t="s">
        <v>49</v>
      </c>
      <c r="J11" s="69">
        <v>0</v>
      </c>
      <c r="K11" s="70">
        <v>79.2</v>
      </c>
    </row>
    <row r="12" spans="1:11" ht="16.5" customHeight="1" x14ac:dyDescent="0.25">
      <c r="A12" s="71" t="s">
        <v>36</v>
      </c>
      <c r="B12" s="71" t="s">
        <v>37</v>
      </c>
      <c r="C12" s="71" t="s">
        <v>38</v>
      </c>
      <c r="D12" s="71" t="s">
        <v>112</v>
      </c>
      <c r="E12" s="71" t="s">
        <v>113</v>
      </c>
      <c r="F12" s="71" t="s">
        <v>114</v>
      </c>
      <c r="G12" s="71" t="s">
        <v>115</v>
      </c>
      <c r="H12" s="71" t="s">
        <v>116</v>
      </c>
      <c r="I12" s="72" t="s">
        <v>49</v>
      </c>
      <c r="J12" s="73">
        <v>0</v>
      </c>
      <c r="K12" s="74">
        <v>55</v>
      </c>
    </row>
    <row r="13" spans="1:11" ht="16.5" customHeight="1" x14ac:dyDescent="0.25">
      <c r="A13" s="67" t="s">
        <v>36</v>
      </c>
      <c r="B13" s="67" t="s">
        <v>37</v>
      </c>
      <c r="C13" s="67" t="s">
        <v>38</v>
      </c>
      <c r="D13" s="67" t="s">
        <v>117</v>
      </c>
      <c r="E13" s="67" t="s">
        <v>118</v>
      </c>
      <c r="F13" s="67" t="s">
        <v>119</v>
      </c>
      <c r="G13" s="67" t="s">
        <v>120</v>
      </c>
      <c r="H13" s="67" t="s">
        <v>121</v>
      </c>
      <c r="I13" s="68" t="s">
        <v>49</v>
      </c>
      <c r="J13" s="69">
        <v>0</v>
      </c>
      <c r="K13" s="70">
        <v>3880</v>
      </c>
    </row>
    <row r="14" spans="1:11" ht="16.5" customHeight="1" x14ac:dyDescent="0.25">
      <c r="A14" s="71" t="s">
        <v>36</v>
      </c>
      <c r="B14" s="71" t="s">
        <v>37</v>
      </c>
      <c r="C14" s="71" t="s">
        <v>38</v>
      </c>
      <c r="D14" s="71" t="s">
        <v>117</v>
      </c>
      <c r="E14" s="71" t="s">
        <v>122</v>
      </c>
      <c r="F14" s="71" t="s">
        <v>123</v>
      </c>
      <c r="G14" s="71" t="s">
        <v>124</v>
      </c>
      <c r="H14" s="71" t="s">
        <v>125</v>
      </c>
      <c r="I14" s="72" t="s">
        <v>49</v>
      </c>
      <c r="J14" s="73">
        <v>0</v>
      </c>
      <c r="K14" s="74">
        <v>700</v>
      </c>
    </row>
    <row r="15" spans="1:11" ht="16.5" customHeight="1" x14ac:dyDescent="0.25">
      <c r="A15" s="67" t="s">
        <v>36</v>
      </c>
      <c r="B15" s="67" t="s">
        <v>37</v>
      </c>
      <c r="C15" s="67" t="s">
        <v>38</v>
      </c>
      <c r="D15" s="67" t="s">
        <v>117</v>
      </c>
      <c r="E15" s="67" t="s">
        <v>126</v>
      </c>
      <c r="F15" s="67" t="s">
        <v>127</v>
      </c>
      <c r="G15" s="67" t="s">
        <v>128</v>
      </c>
      <c r="H15" s="67" t="s">
        <v>24</v>
      </c>
      <c r="I15" s="68" t="s">
        <v>49</v>
      </c>
      <c r="J15" s="69">
        <v>0</v>
      </c>
      <c r="K15" s="70">
        <v>1000</v>
      </c>
    </row>
    <row r="16" spans="1:11" ht="16.5" customHeight="1" x14ac:dyDescent="0.25">
      <c r="A16" s="71" t="s">
        <v>36</v>
      </c>
      <c r="B16" s="71" t="s">
        <v>37</v>
      </c>
      <c r="C16" s="71" t="s">
        <v>38</v>
      </c>
      <c r="D16" s="71" t="s">
        <v>117</v>
      </c>
      <c r="E16" s="71" t="s">
        <v>774</v>
      </c>
      <c r="F16" s="71" t="s">
        <v>775</v>
      </c>
      <c r="G16" s="71" t="s">
        <v>776</v>
      </c>
      <c r="H16" s="71" t="s">
        <v>777</v>
      </c>
      <c r="I16" s="72" t="s">
        <v>49</v>
      </c>
      <c r="J16" s="73">
        <v>0</v>
      </c>
      <c r="K16" s="74">
        <v>1600</v>
      </c>
    </row>
    <row r="17" spans="1:11" ht="16.5" customHeight="1" x14ac:dyDescent="0.25">
      <c r="A17" s="67" t="s">
        <v>36</v>
      </c>
      <c r="B17" s="67" t="s">
        <v>37</v>
      </c>
      <c r="C17" s="67" t="s">
        <v>38</v>
      </c>
      <c r="D17" s="67" t="s">
        <v>117</v>
      </c>
      <c r="E17" s="67" t="s">
        <v>778</v>
      </c>
      <c r="F17" s="67" t="s">
        <v>779</v>
      </c>
      <c r="G17" s="67" t="s">
        <v>780</v>
      </c>
      <c r="H17" s="67" t="s">
        <v>24</v>
      </c>
      <c r="I17" s="68" t="s">
        <v>49</v>
      </c>
      <c r="J17" s="69">
        <v>0</v>
      </c>
      <c r="K17" s="70">
        <v>495</v>
      </c>
    </row>
    <row r="18" spans="1:11" ht="16.5" customHeight="1" x14ac:dyDescent="0.25">
      <c r="A18" s="71" t="s">
        <v>36</v>
      </c>
      <c r="B18" s="71" t="s">
        <v>37</v>
      </c>
      <c r="C18" s="71" t="s">
        <v>38</v>
      </c>
      <c r="D18" s="71" t="s">
        <v>129</v>
      </c>
      <c r="E18" s="71" t="s">
        <v>130</v>
      </c>
      <c r="F18" s="71" t="s">
        <v>131</v>
      </c>
      <c r="G18" s="71" t="s">
        <v>132</v>
      </c>
      <c r="H18" s="71" t="s">
        <v>133</v>
      </c>
      <c r="I18" s="72" t="s">
        <v>49</v>
      </c>
      <c r="J18" s="73">
        <v>0</v>
      </c>
      <c r="K18" s="74">
        <v>33.6</v>
      </c>
    </row>
    <row r="19" spans="1:11" x14ac:dyDescent="0.25">
      <c r="A19" s="67" t="s">
        <v>36</v>
      </c>
      <c r="B19" s="67" t="s">
        <v>37</v>
      </c>
      <c r="C19" s="67" t="s">
        <v>38</v>
      </c>
      <c r="D19" s="67" t="s">
        <v>134</v>
      </c>
      <c r="E19" s="67" t="s">
        <v>135</v>
      </c>
      <c r="F19" s="67" t="s">
        <v>136</v>
      </c>
      <c r="G19" s="67" t="s">
        <v>137</v>
      </c>
      <c r="H19" s="67" t="s">
        <v>49</v>
      </c>
      <c r="I19" s="67" t="s">
        <v>24</v>
      </c>
      <c r="J19" s="69">
        <v>0</v>
      </c>
      <c r="K19" s="70">
        <v>503.75</v>
      </c>
    </row>
    <row r="20" spans="1:11" ht="16.5" customHeight="1" x14ac:dyDescent="0.25">
      <c r="A20" s="71" t="s">
        <v>36</v>
      </c>
      <c r="B20" s="71" t="s">
        <v>37</v>
      </c>
      <c r="C20" s="71" t="s">
        <v>38</v>
      </c>
      <c r="D20" s="71" t="s">
        <v>51</v>
      </c>
      <c r="E20" s="71" t="s">
        <v>138</v>
      </c>
      <c r="F20" s="71" t="s">
        <v>139</v>
      </c>
      <c r="G20" s="71" t="s">
        <v>140</v>
      </c>
      <c r="H20" s="71" t="s">
        <v>141</v>
      </c>
      <c r="I20" s="72" t="s">
        <v>49</v>
      </c>
      <c r="J20" s="73">
        <v>0</v>
      </c>
      <c r="K20" s="74">
        <v>153941</v>
      </c>
    </row>
    <row r="21" spans="1:11" ht="16.5" customHeight="1" x14ac:dyDescent="0.25">
      <c r="A21" s="67" t="s">
        <v>36</v>
      </c>
      <c r="B21" s="67" t="s">
        <v>37</v>
      </c>
      <c r="C21" s="67" t="s">
        <v>38</v>
      </c>
      <c r="D21" s="67" t="s">
        <v>51</v>
      </c>
      <c r="E21" s="67" t="s">
        <v>142</v>
      </c>
      <c r="F21" s="67" t="s">
        <v>143</v>
      </c>
      <c r="G21" s="67" t="s">
        <v>144</v>
      </c>
      <c r="H21" s="67" t="s">
        <v>145</v>
      </c>
      <c r="I21" s="68" t="s">
        <v>49</v>
      </c>
      <c r="J21" s="69">
        <v>0</v>
      </c>
      <c r="K21" s="70">
        <v>100000</v>
      </c>
    </row>
    <row r="22" spans="1:11" ht="16.5" customHeight="1" x14ac:dyDescent="0.25">
      <c r="A22" s="71" t="s">
        <v>36</v>
      </c>
      <c r="B22" s="71" t="s">
        <v>37</v>
      </c>
      <c r="C22" s="71" t="s">
        <v>38</v>
      </c>
      <c r="D22" s="71" t="s">
        <v>51</v>
      </c>
      <c r="E22" s="71" t="s">
        <v>781</v>
      </c>
      <c r="F22" s="71" t="s">
        <v>782</v>
      </c>
      <c r="G22" s="71" t="s">
        <v>783</v>
      </c>
      <c r="H22" s="71" t="s">
        <v>784</v>
      </c>
      <c r="I22" s="72" t="s">
        <v>49</v>
      </c>
      <c r="J22" s="73">
        <v>0</v>
      </c>
      <c r="K22" s="74">
        <v>4500</v>
      </c>
    </row>
    <row r="23" spans="1:11" x14ac:dyDescent="0.25">
      <c r="A23" s="67" t="s">
        <v>36</v>
      </c>
      <c r="B23" s="67" t="s">
        <v>37</v>
      </c>
      <c r="C23" s="67" t="s">
        <v>38</v>
      </c>
      <c r="D23" s="67" t="s">
        <v>146</v>
      </c>
      <c r="E23" s="67" t="s">
        <v>64</v>
      </c>
      <c r="F23" s="67" t="s">
        <v>147</v>
      </c>
      <c r="G23" s="67" t="s">
        <v>148</v>
      </c>
      <c r="H23" s="67" t="s">
        <v>24</v>
      </c>
      <c r="I23" s="67" t="s">
        <v>24</v>
      </c>
      <c r="J23" s="69">
        <v>0</v>
      </c>
      <c r="K23" s="70">
        <v>266996.8</v>
      </c>
    </row>
    <row r="24" spans="1:11" x14ac:dyDescent="0.25">
      <c r="A24" s="71" t="s">
        <v>36</v>
      </c>
      <c r="B24" s="71" t="s">
        <v>37</v>
      </c>
      <c r="C24" s="71" t="s">
        <v>38</v>
      </c>
      <c r="D24" s="71" t="s">
        <v>146</v>
      </c>
      <c r="E24" s="71" t="s">
        <v>785</v>
      </c>
      <c r="F24" s="71" t="s">
        <v>786</v>
      </c>
      <c r="G24" s="71" t="s">
        <v>787</v>
      </c>
      <c r="H24" s="71" t="s">
        <v>24</v>
      </c>
      <c r="I24" s="71" t="s">
        <v>24</v>
      </c>
      <c r="J24" s="73">
        <v>0</v>
      </c>
      <c r="K24" s="74">
        <v>272688.95</v>
      </c>
    </row>
    <row r="25" spans="1:11" x14ac:dyDescent="0.25">
      <c r="A25" s="75" t="s">
        <v>49</v>
      </c>
      <c r="B25" s="76" t="s">
        <v>149</v>
      </c>
      <c r="C25" s="77" t="s">
        <v>49</v>
      </c>
      <c r="D25" s="77" t="s">
        <v>49</v>
      </c>
      <c r="E25" s="77" t="s">
        <v>49</v>
      </c>
      <c r="F25" s="77" t="s">
        <v>49</v>
      </c>
      <c r="G25" s="77" t="s">
        <v>49</v>
      </c>
      <c r="H25" s="77" t="s">
        <v>49</v>
      </c>
      <c r="I25" s="77" t="s">
        <v>49</v>
      </c>
      <c r="J25" s="75">
        <v>0</v>
      </c>
      <c r="K25" s="76">
        <v>810694.5</v>
      </c>
    </row>
    <row r="26" spans="1:11" x14ac:dyDescent="0.25">
      <c r="A26" s="75" t="s">
        <v>48</v>
      </c>
      <c r="B26" s="76" t="s">
        <v>49</v>
      </c>
      <c r="C26" s="77" t="s">
        <v>49</v>
      </c>
      <c r="D26" s="77" t="s">
        <v>49</v>
      </c>
      <c r="E26" s="77" t="s">
        <v>49</v>
      </c>
      <c r="F26" s="77" t="s">
        <v>49</v>
      </c>
      <c r="G26" s="77" t="s">
        <v>49</v>
      </c>
      <c r="H26" s="77" t="s">
        <v>49</v>
      </c>
      <c r="I26" s="77" t="s">
        <v>49</v>
      </c>
      <c r="J26" s="75">
        <v>0</v>
      </c>
      <c r="K26" s="76">
        <v>810694.5</v>
      </c>
    </row>
    <row r="27" spans="1:11" ht="16.5" customHeight="1" x14ac:dyDescent="0.25">
      <c r="A27" s="29" t="s">
        <v>50</v>
      </c>
      <c r="B27" s="29" t="s">
        <v>37</v>
      </c>
      <c r="C27" s="29" t="s">
        <v>38</v>
      </c>
      <c r="D27" s="29" t="s">
        <v>226</v>
      </c>
      <c r="E27" s="29" t="s">
        <v>788</v>
      </c>
      <c r="F27" s="29" t="s">
        <v>789</v>
      </c>
      <c r="G27" s="29" t="s">
        <v>790</v>
      </c>
      <c r="H27" s="29" t="s">
        <v>791</v>
      </c>
      <c r="I27" s="86" t="s">
        <v>49</v>
      </c>
      <c r="J27" s="87">
        <v>0</v>
      </c>
      <c r="K27" s="44">
        <v>105140</v>
      </c>
    </row>
    <row r="28" spans="1:11" ht="16.5" customHeight="1" x14ac:dyDescent="0.25">
      <c r="A28" s="29" t="s">
        <v>50</v>
      </c>
      <c r="B28" s="29" t="s">
        <v>37</v>
      </c>
      <c r="C28" s="29" t="s">
        <v>38</v>
      </c>
      <c r="D28" s="29" t="s">
        <v>226</v>
      </c>
      <c r="E28" s="29" t="s">
        <v>792</v>
      </c>
      <c r="F28" s="29" t="s">
        <v>793</v>
      </c>
      <c r="G28" s="29" t="s">
        <v>794</v>
      </c>
      <c r="H28" s="29" t="s">
        <v>795</v>
      </c>
      <c r="I28" s="86" t="s">
        <v>49</v>
      </c>
      <c r="J28" s="87">
        <v>0</v>
      </c>
      <c r="K28" s="44">
        <v>176900</v>
      </c>
    </row>
    <row r="29" spans="1:11" ht="16.5" customHeight="1" x14ac:dyDescent="0.25">
      <c r="A29" s="29" t="s">
        <v>50</v>
      </c>
      <c r="B29" s="29" t="s">
        <v>37</v>
      </c>
      <c r="C29" s="29" t="s">
        <v>38</v>
      </c>
      <c r="D29" s="29" t="s">
        <v>226</v>
      </c>
      <c r="E29" s="29" t="s">
        <v>796</v>
      </c>
      <c r="F29" s="29" t="s">
        <v>797</v>
      </c>
      <c r="G29" s="29" t="s">
        <v>798</v>
      </c>
      <c r="H29" s="29" t="s">
        <v>799</v>
      </c>
      <c r="I29" s="86" t="s">
        <v>49</v>
      </c>
      <c r="J29" s="87">
        <v>0</v>
      </c>
      <c r="K29" s="44">
        <v>76860</v>
      </c>
    </row>
    <row r="30" spans="1:11" ht="16.5" customHeight="1" x14ac:dyDescent="0.25">
      <c r="A30" s="88" t="s">
        <v>50</v>
      </c>
      <c r="B30" s="88" t="s">
        <v>37</v>
      </c>
      <c r="C30" s="88" t="s">
        <v>38</v>
      </c>
      <c r="D30" s="88" t="s">
        <v>226</v>
      </c>
      <c r="E30" s="88" t="s">
        <v>800</v>
      </c>
      <c r="F30" s="88" t="s">
        <v>801</v>
      </c>
      <c r="G30" s="88" t="s">
        <v>802</v>
      </c>
      <c r="H30" s="88" t="s">
        <v>803</v>
      </c>
      <c r="I30" s="89" t="s">
        <v>49</v>
      </c>
      <c r="J30" s="90">
        <v>0</v>
      </c>
      <c r="K30" s="91">
        <v>402600</v>
      </c>
    </row>
    <row r="31" spans="1:11" ht="16.5" customHeight="1" x14ac:dyDescent="0.25">
      <c r="A31" s="29" t="s">
        <v>50</v>
      </c>
      <c r="B31" s="29" t="s">
        <v>37</v>
      </c>
      <c r="C31" s="29" t="s">
        <v>38</v>
      </c>
      <c r="D31" s="29" t="s">
        <v>51</v>
      </c>
      <c r="E31" s="29" t="s">
        <v>52</v>
      </c>
      <c r="F31" s="29" t="s">
        <v>53</v>
      </c>
      <c r="G31" s="29" t="s">
        <v>54</v>
      </c>
      <c r="H31" s="29" t="s">
        <v>55</v>
      </c>
      <c r="I31" s="86" t="s">
        <v>49</v>
      </c>
      <c r="J31" s="87">
        <v>0</v>
      </c>
      <c r="K31" s="44">
        <v>41400</v>
      </c>
    </row>
    <row r="32" spans="1:11" ht="16.5" customHeight="1" x14ac:dyDescent="0.25">
      <c r="A32" s="29" t="s">
        <v>50</v>
      </c>
      <c r="B32" s="29" t="s">
        <v>37</v>
      </c>
      <c r="C32" s="29" t="s">
        <v>38</v>
      </c>
      <c r="D32" s="29" t="s">
        <v>51</v>
      </c>
      <c r="E32" s="29" t="s">
        <v>804</v>
      </c>
      <c r="F32" s="29" t="s">
        <v>805</v>
      </c>
      <c r="G32" s="29" t="s">
        <v>806</v>
      </c>
      <c r="H32" s="29" t="s">
        <v>807</v>
      </c>
      <c r="I32" s="86" t="s">
        <v>49</v>
      </c>
      <c r="J32" s="87">
        <v>0</v>
      </c>
      <c r="K32" s="44">
        <v>158090.5</v>
      </c>
    </row>
    <row r="33" spans="1:11" ht="16.5" customHeight="1" x14ac:dyDescent="0.25">
      <c r="A33" s="29" t="s">
        <v>50</v>
      </c>
      <c r="B33" s="29" t="s">
        <v>37</v>
      </c>
      <c r="C33" s="29" t="s">
        <v>38</v>
      </c>
      <c r="D33" s="29" t="s">
        <v>51</v>
      </c>
      <c r="E33" s="29" t="s">
        <v>808</v>
      </c>
      <c r="F33" s="29" t="s">
        <v>809</v>
      </c>
      <c r="G33" s="29" t="s">
        <v>810</v>
      </c>
      <c r="H33" s="29" t="s">
        <v>811</v>
      </c>
      <c r="I33" s="86" t="s">
        <v>49</v>
      </c>
      <c r="J33" s="87">
        <v>0</v>
      </c>
      <c r="K33" s="44">
        <v>56995.25</v>
      </c>
    </row>
    <row r="34" spans="1:11" ht="16.5" customHeight="1" x14ac:dyDescent="0.25">
      <c r="A34" s="29" t="s">
        <v>50</v>
      </c>
      <c r="B34" s="29" t="s">
        <v>37</v>
      </c>
      <c r="C34" s="29" t="s">
        <v>38</v>
      </c>
      <c r="D34" s="29" t="s">
        <v>51</v>
      </c>
      <c r="E34" s="29" t="s">
        <v>812</v>
      </c>
      <c r="F34" s="29" t="s">
        <v>813</v>
      </c>
      <c r="G34" s="29" t="s">
        <v>814</v>
      </c>
      <c r="H34" s="29" t="s">
        <v>791</v>
      </c>
      <c r="I34" s="86" t="s">
        <v>49</v>
      </c>
      <c r="J34" s="87">
        <v>0</v>
      </c>
      <c r="K34" s="44">
        <v>68930.5</v>
      </c>
    </row>
    <row r="35" spans="1:11" ht="16.5" customHeight="1" x14ac:dyDescent="0.25">
      <c r="A35" s="29" t="s">
        <v>50</v>
      </c>
      <c r="B35" s="29" t="s">
        <v>37</v>
      </c>
      <c r="C35" s="29" t="s">
        <v>38</v>
      </c>
      <c r="D35" s="29" t="s">
        <v>51</v>
      </c>
      <c r="E35" s="29" t="s">
        <v>815</v>
      </c>
      <c r="F35" s="29" t="s">
        <v>816</v>
      </c>
      <c r="G35" s="29" t="s">
        <v>817</v>
      </c>
      <c r="H35" s="29" t="s">
        <v>818</v>
      </c>
      <c r="I35" s="86" t="s">
        <v>49</v>
      </c>
      <c r="J35" s="87">
        <v>0</v>
      </c>
      <c r="K35" s="44">
        <v>37820</v>
      </c>
    </row>
    <row r="36" spans="1:11" ht="16.5" customHeight="1" x14ac:dyDescent="0.25">
      <c r="A36" s="29" t="s">
        <v>50</v>
      </c>
      <c r="B36" s="29" t="s">
        <v>37</v>
      </c>
      <c r="C36" s="29" t="s">
        <v>38</v>
      </c>
      <c r="D36" s="29" t="s">
        <v>51</v>
      </c>
      <c r="E36" s="29" t="s">
        <v>819</v>
      </c>
      <c r="F36" s="29" t="s">
        <v>820</v>
      </c>
      <c r="G36" s="29" t="s">
        <v>821</v>
      </c>
      <c r="H36" s="29" t="s">
        <v>822</v>
      </c>
      <c r="I36" s="86" t="s">
        <v>49</v>
      </c>
      <c r="J36" s="87">
        <v>0</v>
      </c>
      <c r="K36" s="44">
        <v>18300</v>
      </c>
    </row>
    <row r="37" spans="1:11" ht="16.5" customHeight="1" x14ac:dyDescent="0.25">
      <c r="A37" s="29" t="s">
        <v>50</v>
      </c>
      <c r="B37" s="29" t="s">
        <v>37</v>
      </c>
      <c r="C37" s="29" t="s">
        <v>38</v>
      </c>
      <c r="D37" s="29" t="s">
        <v>51</v>
      </c>
      <c r="E37" s="29" t="s">
        <v>823</v>
      </c>
      <c r="F37" s="29" t="s">
        <v>824</v>
      </c>
      <c r="G37" s="29" t="s">
        <v>825</v>
      </c>
      <c r="H37" s="29" t="s">
        <v>818</v>
      </c>
      <c r="I37" s="86" t="s">
        <v>49</v>
      </c>
      <c r="J37" s="87">
        <v>0</v>
      </c>
      <c r="K37" s="44">
        <v>38124.75</v>
      </c>
    </row>
    <row r="38" spans="1:11" x14ac:dyDescent="0.25">
      <c r="A38" s="75" t="s">
        <v>49</v>
      </c>
      <c r="B38" s="76" t="s">
        <v>149</v>
      </c>
      <c r="C38" s="77" t="s">
        <v>49</v>
      </c>
      <c r="D38" s="77" t="s">
        <v>49</v>
      </c>
      <c r="E38" s="77" t="s">
        <v>49</v>
      </c>
      <c r="F38" s="77" t="s">
        <v>49</v>
      </c>
      <c r="G38" s="77" t="s">
        <v>49</v>
      </c>
      <c r="H38" s="77" t="s">
        <v>49</v>
      </c>
      <c r="I38" s="77" t="s">
        <v>49</v>
      </c>
      <c r="J38" s="75">
        <v>0</v>
      </c>
      <c r="K38" s="76">
        <v>1181161</v>
      </c>
    </row>
    <row r="39" spans="1:11" x14ac:dyDescent="0.25">
      <c r="A39" s="75" t="s">
        <v>56</v>
      </c>
      <c r="B39" s="76" t="s">
        <v>49</v>
      </c>
      <c r="C39" s="77" t="s">
        <v>49</v>
      </c>
      <c r="D39" s="77" t="s">
        <v>49</v>
      </c>
      <c r="E39" s="77" t="s">
        <v>49</v>
      </c>
      <c r="F39" s="77" t="s">
        <v>49</v>
      </c>
      <c r="G39" s="77" t="s">
        <v>49</v>
      </c>
      <c r="H39" s="77" t="s">
        <v>49</v>
      </c>
      <c r="I39" s="77" t="s">
        <v>49</v>
      </c>
      <c r="J39" s="75">
        <v>0</v>
      </c>
      <c r="K39" s="76">
        <v>1181161</v>
      </c>
    </row>
    <row r="40" spans="1:11" ht="16.5" customHeight="1" x14ac:dyDescent="0.25">
      <c r="A40" s="67" t="s">
        <v>150</v>
      </c>
      <c r="B40" s="67" t="s">
        <v>37</v>
      </c>
      <c r="C40" s="67" t="s">
        <v>38</v>
      </c>
      <c r="D40" s="67" t="s">
        <v>51</v>
      </c>
      <c r="E40" s="67" t="s">
        <v>151</v>
      </c>
      <c r="F40" s="67" t="s">
        <v>152</v>
      </c>
      <c r="G40" s="67" t="s">
        <v>153</v>
      </c>
      <c r="H40" s="67" t="s">
        <v>154</v>
      </c>
      <c r="I40" s="68" t="s">
        <v>49</v>
      </c>
      <c r="J40" s="69">
        <v>0</v>
      </c>
      <c r="K40" s="70">
        <v>6400</v>
      </c>
    </row>
    <row r="41" spans="1:11" x14ac:dyDescent="0.25">
      <c r="A41" s="75" t="s">
        <v>49</v>
      </c>
      <c r="B41" s="76" t="s">
        <v>149</v>
      </c>
      <c r="C41" s="77" t="s">
        <v>49</v>
      </c>
      <c r="D41" s="77" t="s">
        <v>49</v>
      </c>
      <c r="E41" s="77" t="s">
        <v>49</v>
      </c>
      <c r="F41" s="77" t="s">
        <v>49</v>
      </c>
      <c r="G41" s="77" t="s">
        <v>49</v>
      </c>
      <c r="H41" s="77" t="s">
        <v>49</v>
      </c>
      <c r="I41" s="77" t="s">
        <v>49</v>
      </c>
      <c r="J41" s="75">
        <v>0</v>
      </c>
      <c r="K41" s="76">
        <v>6400</v>
      </c>
    </row>
    <row r="42" spans="1:11" x14ac:dyDescent="0.25">
      <c r="A42" s="75" t="s">
        <v>155</v>
      </c>
      <c r="B42" s="76" t="s">
        <v>49</v>
      </c>
      <c r="C42" s="77" t="s">
        <v>49</v>
      </c>
      <c r="D42" s="77" t="s">
        <v>49</v>
      </c>
      <c r="E42" s="77" t="s">
        <v>49</v>
      </c>
      <c r="F42" s="77" t="s">
        <v>49</v>
      </c>
      <c r="G42" s="77" t="s">
        <v>49</v>
      </c>
      <c r="H42" s="77" t="s">
        <v>49</v>
      </c>
      <c r="I42" s="77" t="s">
        <v>49</v>
      </c>
      <c r="J42" s="75">
        <v>0</v>
      </c>
      <c r="K42" s="76">
        <v>6400</v>
      </c>
    </row>
    <row r="43" spans="1:11" ht="16.5" customHeight="1" x14ac:dyDescent="0.25">
      <c r="A43" s="67" t="s">
        <v>156</v>
      </c>
      <c r="B43" s="67" t="s">
        <v>37</v>
      </c>
      <c r="C43" s="67" t="s">
        <v>38</v>
      </c>
      <c r="D43" s="67" t="s">
        <v>39</v>
      </c>
      <c r="E43" s="67" t="s">
        <v>157</v>
      </c>
      <c r="F43" s="67" t="s">
        <v>158</v>
      </c>
      <c r="G43" s="67" t="s">
        <v>159</v>
      </c>
      <c r="H43" s="67" t="s">
        <v>160</v>
      </c>
      <c r="I43" s="68" t="s">
        <v>49</v>
      </c>
      <c r="J43" s="69">
        <v>0</v>
      </c>
      <c r="K43" s="70">
        <v>880</v>
      </c>
    </row>
    <row r="44" spans="1:11" x14ac:dyDescent="0.25">
      <c r="A44" s="71" t="s">
        <v>156</v>
      </c>
      <c r="B44" s="71" t="s">
        <v>37</v>
      </c>
      <c r="C44" s="71" t="s">
        <v>38</v>
      </c>
      <c r="D44" s="71" t="s">
        <v>134</v>
      </c>
      <c r="E44" s="71" t="s">
        <v>826</v>
      </c>
      <c r="F44" s="71" t="s">
        <v>827</v>
      </c>
      <c r="G44" s="71" t="s">
        <v>828</v>
      </c>
      <c r="H44" s="71" t="s">
        <v>49</v>
      </c>
      <c r="I44" s="71" t="s">
        <v>24</v>
      </c>
      <c r="J44" s="73">
        <v>0</v>
      </c>
      <c r="K44" s="74">
        <v>762.5</v>
      </c>
    </row>
    <row r="45" spans="1:11" x14ac:dyDescent="0.25">
      <c r="A45" s="75" t="s">
        <v>49</v>
      </c>
      <c r="B45" s="76" t="s">
        <v>149</v>
      </c>
      <c r="C45" s="77" t="s">
        <v>49</v>
      </c>
      <c r="D45" s="77" t="s">
        <v>49</v>
      </c>
      <c r="E45" s="77" t="s">
        <v>49</v>
      </c>
      <c r="F45" s="77" t="s">
        <v>49</v>
      </c>
      <c r="G45" s="77" t="s">
        <v>49</v>
      </c>
      <c r="H45" s="77" t="s">
        <v>49</v>
      </c>
      <c r="I45" s="77" t="s">
        <v>49</v>
      </c>
      <c r="J45" s="75">
        <v>0</v>
      </c>
      <c r="K45" s="76">
        <v>1642.5</v>
      </c>
    </row>
    <row r="46" spans="1:11" x14ac:dyDescent="0.25">
      <c r="A46" s="75" t="s">
        <v>161</v>
      </c>
      <c r="B46" s="76" t="s">
        <v>49</v>
      </c>
      <c r="C46" s="77" t="s">
        <v>49</v>
      </c>
      <c r="D46" s="77" t="s">
        <v>49</v>
      </c>
      <c r="E46" s="77" t="s">
        <v>49</v>
      </c>
      <c r="F46" s="77" t="s">
        <v>49</v>
      </c>
      <c r="G46" s="77" t="s">
        <v>49</v>
      </c>
      <c r="H46" s="77" t="s">
        <v>49</v>
      </c>
      <c r="I46" s="77" t="s">
        <v>49</v>
      </c>
      <c r="J46" s="75">
        <v>0</v>
      </c>
      <c r="K46" s="76">
        <v>1642.5</v>
      </c>
    </row>
    <row r="47" spans="1:11" ht="16.5" customHeight="1" x14ac:dyDescent="0.25">
      <c r="A47" s="67" t="s">
        <v>57</v>
      </c>
      <c r="B47" s="67" t="s">
        <v>37</v>
      </c>
      <c r="C47" s="67" t="s">
        <v>38</v>
      </c>
      <c r="D47" s="67" t="s">
        <v>58</v>
      </c>
      <c r="E47" s="67" t="s">
        <v>162</v>
      </c>
      <c r="F47" s="67" t="s">
        <v>163</v>
      </c>
      <c r="G47" s="67" t="s">
        <v>164</v>
      </c>
      <c r="H47" s="67" t="s">
        <v>165</v>
      </c>
      <c r="I47" s="68" t="s">
        <v>49</v>
      </c>
      <c r="J47" s="69">
        <v>0</v>
      </c>
      <c r="K47" s="70">
        <v>60833</v>
      </c>
    </row>
    <row r="48" spans="1:11" ht="16.5" customHeight="1" x14ac:dyDescent="0.25">
      <c r="A48" s="71" t="s">
        <v>57</v>
      </c>
      <c r="B48" s="71" t="s">
        <v>37</v>
      </c>
      <c r="C48" s="71" t="s">
        <v>38</v>
      </c>
      <c r="D48" s="71" t="s">
        <v>58</v>
      </c>
      <c r="E48" s="71" t="s">
        <v>166</v>
      </c>
      <c r="F48" s="71" t="s">
        <v>167</v>
      </c>
      <c r="G48" s="71" t="s">
        <v>168</v>
      </c>
      <c r="H48" s="71" t="s">
        <v>169</v>
      </c>
      <c r="I48" s="72" t="s">
        <v>49</v>
      </c>
      <c r="J48" s="73">
        <v>0</v>
      </c>
      <c r="K48" s="74">
        <v>16530</v>
      </c>
    </row>
    <row r="49" spans="1:11" ht="16.5" customHeight="1" x14ac:dyDescent="0.25">
      <c r="A49" s="67" t="s">
        <v>57</v>
      </c>
      <c r="B49" s="67" t="s">
        <v>37</v>
      </c>
      <c r="C49" s="67" t="s">
        <v>38</v>
      </c>
      <c r="D49" s="67" t="s">
        <v>58</v>
      </c>
      <c r="E49" s="67" t="s">
        <v>166</v>
      </c>
      <c r="F49" s="67" t="s">
        <v>167</v>
      </c>
      <c r="G49" s="67" t="s">
        <v>168</v>
      </c>
      <c r="H49" s="67" t="s">
        <v>170</v>
      </c>
      <c r="I49" s="68" t="s">
        <v>49</v>
      </c>
      <c r="J49" s="69">
        <v>0</v>
      </c>
      <c r="K49" s="70">
        <v>16555</v>
      </c>
    </row>
    <row r="50" spans="1:11" ht="16.5" customHeight="1" x14ac:dyDescent="0.25">
      <c r="A50" s="31" t="s">
        <v>57</v>
      </c>
      <c r="B50" s="31" t="s">
        <v>37</v>
      </c>
      <c r="C50" s="31" t="s">
        <v>38</v>
      </c>
      <c r="D50" s="31" t="s">
        <v>58</v>
      </c>
      <c r="E50" s="31" t="s">
        <v>166</v>
      </c>
      <c r="F50" s="31" t="s">
        <v>167</v>
      </c>
      <c r="G50" s="31" t="s">
        <v>168</v>
      </c>
      <c r="H50" s="31" t="s">
        <v>171</v>
      </c>
      <c r="I50" s="92" t="s">
        <v>49</v>
      </c>
      <c r="J50" s="93">
        <v>0</v>
      </c>
      <c r="K50" s="94">
        <v>3828</v>
      </c>
    </row>
    <row r="51" spans="1:11" ht="16.5" customHeight="1" x14ac:dyDescent="0.25">
      <c r="A51" s="67" t="s">
        <v>57</v>
      </c>
      <c r="B51" s="67" t="s">
        <v>37</v>
      </c>
      <c r="C51" s="67" t="s">
        <v>38</v>
      </c>
      <c r="D51" s="67" t="s">
        <v>58</v>
      </c>
      <c r="E51" s="67" t="s">
        <v>59</v>
      </c>
      <c r="F51" s="67" t="s">
        <v>60</v>
      </c>
      <c r="G51" s="67" t="s">
        <v>61</v>
      </c>
      <c r="H51" s="67" t="s">
        <v>172</v>
      </c>
      <c r="I51" s="68" t="s">
        <v>49</v>
      </c>
      <c r="J51" s="69">
        <v>0</v>
      </c>
      <c r="K51" s="70">
        <v>51289</v>
      </c>
    </row>
    <row r="52" spans="1:11" ht="16.5" customHeight="1" x14ac:dyDescent="0.25">
      <c r="A52" s="71" t="s">
        <v>57</v>
      </c>
      <c r="B52" s="71" t="s">
        <v>37</v>
      </c>
      <c r="C52" s="71" t="s">
        <v>38</v>
      </c>
      <c r="D52" s="71" t="s">
        <v>58</v>
      </c>
      <c r="E52" s="71" t="s">
        <v>59</v>
      </c>
      <c r="F52" s="71" t="s">
        <v>60</v>
      </c>
      <c r="G52" s="71" t="s">
        <v>61</v>
      </c>
      <c r="H52" s="71" t="s">
        <v>173</v>
      </c>
      <c r="I52" s="72" t="s">
        <v>49</v>
      </c>
      <c r="J52" s="73">
        <v>0</v>
      </c>
      <c r="K52" s="74">
        <v>19295</v>
      </c>
    </row>
    <row r="53" spans="1:11" ht="16.5" customHeight="1" x14ac:dyDescent="0.25">
      <c r="A53" s="67" t="s">
        <v>57</v>
      </c>
      <c r="B53" s="67" t="s">
        <v>37</v>
      </c>
      <c r="C53" s="67" t="s">
        <v>38</v>
      </c>
      <c r="D53" s="67" t="s">
        <v>58</v>
      </c>
      <c r="E53" s="67" t="s">
        <v>59</v>
      </c>
      <c r="F53" s="67" t="s">
        <v>60</v>
      </c>
      <c r="G53" s="67" t="s">
        <v>61</v>
      </c>
      <c r="H53" s="67" t="s">
        <v>174</v>
      </c>
      <c r="I53" s="68" t="s">
        <v>49</v>
      </c>
      <c r="J53" s="69">
        <v>0</v>
      </c>
      <c r="K53" s="70">
        <v>14137</v>
      </c>
    </row>
    <row r="54" spans="1:11" ht="16.5" customHeight="1" x14ac:dyDescent="0.25">
      <c r="A54" s="31" t="s">
        <v>57</v>
      </c>
      <c r="B54" s="31" t="s">
        <v>37</v>
      </c>
      <c r="C54" s="31" t="s">
        <v>38</v>
      </c>
      <c r="D54" s="31" t="s">
        <v>58</v>
      </c>
      <c r="E54" s="31" t="s">
        <v>59</v>
      </c>
      <c r="F54" s="31" t="s">
        <v>60</v>
      </c>
      <c r="G54" s="31" t="s">
        <v>61</v>
      </c>
      <c r="H54" s="31" t="s">
        <v>62</v>
      </c>
      <c r="I54" s="92" t="s">
        <v>49</v>
      </c>
      <c r="J54" s="93">
        <v>0</v>
      </c>
      <c r="K54" s="94">
        <v>18070</v>
      </c>
    </row>
    <row r="55" spans="1:11" ht="16.5" customHeight="1" x14ac:dyDescent="0.25">
      <c r="A55" s="30" t="s">
        <v>57</v>
      </c>
      <c r="B55" s="30" t="s">
        <v>37</v>
      </c>
      <c r="C55" s="30" t="s">
        <v>38</v>
      </c>
      <c r="D55" s="30" t="s">
        <v>58</v>
      </c>
      <c r="E55" s="30" t="s">
        <v>59</v>
      </c>
      <c r="F55" s="30" t="s">
        <v>60</v>
      </c>
      <c r="G55" s="30" t="s">
        <v>61</v>
      </c>
      <c r="H55" s="30" t="s">
        <v>63</v>
      </c>
      <c r="I55" s="85" t="s">
        <v>49</v>
      </c>
      <c r="J55" s="83">
        <v>0</v>
      </c>
      <c r="K55" s="84">
        <v>33300</v>
      </c>
    </row>
    <row r="56" spans="1:11" x14ac:dyDescent="0.25">
      <c r="A56" s="71" t="s">
        <v>57</v>
      </c>
      <c r="B56" s="71" t="s">
        <v>37</v>
      </c>
      <c r="C56" s="71" t="s">
        <v>38</v>
      </c>
      <c r="D56" s="71" t="s">
        <v>58</v>
      </c>
      <c r="E56" s="71" t="s">
        <v>175</v>
      </c>
      <c r="F56" s="71" t="s">
        <v>176</v>
      </c>
      <c r="G56" s="71" t="s">
        <v>177</v>
      </c>
      <c r="H56" s="71" t="s">
        <v>178</v>
      </c>
      <c r="I56" s="71" t="s">
        <v>24</v>
      </c>
      <c r="J56" s="73">
        <v>0</v>
      </c>
      <c r="K56" s="74">
        <v>-15000</v>
      </c>
    </row>
    <row r="57" spans="1:11" ht="16.5" customHeight="1" x14ac:dyDescent="0.25">
      <c r="A57" s="67" t="s">
        <v>57</v>
      </c>
      <c r="B57" s="67" t="s">
        <v>37</v>
      </c>
      <c r="C57" s="67" t="s">
        <v>38</v>
      </c>
      <c r="D57" s="67" t="s">
        <v>58</v>
      </c>
      <c r="E57" s="67" t="s">
        <v>64</v>
      </c>
      <c r="F57" s="67" t="s">
        <v>65</v>
      </c>
      <c r="G57" s="67" t="s">
        <v>66</v>
      </c>
      <c r="H57" s="67" t="s">
        <v>179</v>
      </c>
      <c r="I57" s="68" t="s">
        <v>49</v>
      </c>
      <c r="J57" s="69">
        <v>0</v>
      </c>
      <c r="K57" s="70">
        <v>5597</v>
      </c>
    </row>
    <row r="58" spans="1:11" ht="16.5" customHeight="1" x14ac:dyDescent="0.25">
      <c r="A58" s="71" t="s">
        <v>57</v>
      </c>
      <c r="B58" s="71" t="s">
        <v>37</v>
      </c>
      <c r="C58" s="71" t="s">
        <v>38</v>
      </c>
      <c r="D58" s="71" t="s">
        <v>58</v>
      </c>
      <c r="E58" s="71" t="s">
        <v>64</v>
      </c>
      <c r="F58" s="71" t="s">
        <v>65</v>
      </c>
      <c r="G58" s="71" t="s">
        <v>66</v>
      </c>
      <c r="H58" s="71" t="s">
        <v>180</v>
      </c>
      <c r="I58" s="72" t="s">
        <v>49</v>
      </c>
      <c r="J58" s="73">
        <v>0</v>
      </c>
      <c r="K58" s="74">
        <v>5597</v>
      </c>
    </row>
    <row r="59" spans="1:11" ht="16.5" customHeight="1" x14ac:dyDescent="0.25">
      <c r="A59" s="31" t="s">
        <v>57</v>
      </c>
      <c r="B59" s="31" t="s">
        <v>37</v>
      </c>
      <c r="C59" s="31" t="s">
        <v>38</v>
      </c>
      <c r="D59" s="31" t="s">
        <v>58</v>
      </c>
      <c r="E59" s="31" t="s">
        <v>64</v>
      </c>
      <c r="F59" s="31" t="s">
        <v>65</v>
      </c>
      <c r="G59" s="31" t="s">
        <v>66</v>
      </c>
      <c r="H59" s="31" t="s">
        <v>67</v>
      </c>
      <c r="I59" s="92" t="s">
        <v>49</v>
      </c>
      <c r="J59" s="93">
        <v>0</v>
      </c>
      <c r="K59" s="94">
        <v>22012</v>
      </c>
    </row>
    <row r="60" spans="1:11" ht="16.5" customHeight="1" x14ac:dyDescent="0.25">
      <c r="A60" s="31" t="s">
        <v>57</v>
      </c>
      <c r="B60" s="31" t="s">
        <v>37</v>
      </c>
      <c r="C60" s="31" t="s">
        <v>38</v>
      </c>
      <c r="D60" s="31" t="s">
        <v>58</v>
      </c>
      <c r="E60" s="31" t="s">
        <v>64</v>
      </c>
      <c r="F60" s="31" t="s">
        <v>68</v>
      </c>
      <c r="G60" s="31" t="s">
        <v>69</v>
      </c>
      <c r="H60" s="31" t="s">
        <v>70</v>
      </c>
      <c r="I60" s="92" t="s">
        <v>49</v>
      </c>
      <c r="J60" s="93">
        <v>0</v>
      </c>
      <c r="K60" s="94">
        <v>98218</v>
      </c>
    </row>
    <row r="61" spans="1:11" ht="16.5" customHeight="1" x14ac:dyDescent="0.25">
      <c r="A61" s="67" t="s">
        <v>57</v>
      </c>
      <c r="B61" s="67" t="s">
        <v>37</v>
      </c>
      <c r="C61" s="67" t="s">
        <v>38</v>
      </c>
      <c r="D61" s="67" t="s">
        <v>58</v>
      </c>
      <c r="E61" s="67" t="s">
        <v>64</v>
      </c>
      <c r="F61" s="67" t="s">
        <v>68</v>
      </c>
      <c r="G61" s="67" t="s">
        <v>69</v>
      </c>
      <c r="H61" s="67" t="s">
        <v>181</v>
      </c>
      <c r="I61" s="68" t="s">
        <v>49</v>
      </c>
      <c r="J61" s="69">
        <v>0</v>
      </c>
      <c r="K61" s="70">
        <v>31433</v>
      </c>
    </row>
    <row r="62" spans="1:11" ht="16.5" customHeight="1" x14ac:dyDescent="0.25">
      <c r="A62" s="71" t="s">
        <v>57</v>
      </c>
      <c r="B62" s="71" t="s">
        <v>37</v>
      </c>
      <c r="C62" s="71" t="s">
        <v>38</v>
      </c>
      <c r="D62" s="71" t="s">
        <v>58</v>
      </c>
      <c r="E62" s="71" t="s">
        <v>64</v>
      </c>
      <c r="F62" s="71" t="s">
        <v>68</v>
      </c>
      <c r="G62" s="71" t="s">
        <v>69</v>
      </c>
      <c r="H62" s="71" t="s">
        <v>182</v>
      </c>
      <c r="I62" s="72" t="s">
        <v>49</v>
      </c>
      <c r="J62" s="73">
        <v>0</v>
      </c>
      <c r="K62" s="74">
        <v>35216</v>
      </c>
    </row>
    <row r="63" spans="1:11" ht="16.5" customHeight="1" x14ac:dyDescent="0.25">
      <c r="A63" s="31" t="s">
        <v>57</v>
      </c>
      <c r="B63" s="31" t="s">
        <v>37</v>
      </c>
      <c r="C63" s="31" t="s">
        <v>38</v>
      </c>
      <c r="D63" s="31" t="s">
        <v>58</v>
      </c>
      <c r="E63" s="31" t="s">
        <v>71</v>
      </c>
      <c r="F63" s="31" t="s">
        <v>72</v>
      </c>
      <c r="G63" s="31" t="s">
        <v>73</v>
      </c>
      <c r="H63" s="31" t="s">
        <v>74</v>
      </c>
      <c r="I63" s="92" t="s">
        <v>49</v>
      </c>
      <c r="J63" s="93">
        <v>0</v>
      </c>
      <c r="K63" s="94">
        <v>13685</v>
      </c>
    </row>
    <row r="64" spans="1:11" ht="16.5" customHeight="1" x14ac:dyDescent="0.25">
      <c r="A64" s="71" t="s">
        <v>57</v>
      </c>
      <c r="B64" s="71" t="s">
        <v>37</v>
      </c>
      <c r="C64" s="71" t="s">
        <v>38</v>
      </c>
      <c r="D64" s="71" t="s">
        <v>58</v>
      </c>
      <c r="E64" s="71" t="s">
        <v>71</v>
      </c>
      <c r="F64" s="71" t="s">
        <v>72</v>
      </c>
      <c r="G64" s="71" t="s">
        <v>73</v>
      </c>
      <c r="H64" s="71" t="s">
        <v>75</v>
      </c>
      <c r="I64" s="72" t="s">
        <v>49</v>
      </c>
      <c r="J64" s="73">
        <v>0</v>
      </c>
      <c r="K64" s="74">
        <v>26200</v>
      </c>
    </row>
    <row r="65" spans="1:11" ht="16.5" customHeight="1" x14ac:dyDescent="0.25">
      <c r="A65" s="67" t="s">
        <v>57</v>
      </c>
      <c r="B65" s="67" t="s">
        <v>37</v>
      </c>
      <c r="C65" s="67" t="s">
        <v>38</v>
      </c>
      <c r="D65" s="67" t="s">
        <v>58</v>
      </c>
      <c r="E65" s="67" t="s">
        <v>71</v>
      </c>
      <c r="F65" s="67" t="s">
        <v>72</v>
      </c>
      <c r="G65" s="67" t="s">
        <v>73</v>
      </c>
      <c r="H65" s="67" t="s">
        <v>183</v>
      </c>
      <c r="I65" s="68" t="s">
        <v>49</v>
      </c>
      <c r="J65" s="69">
        <v>0</v>
      </c>
      <c r="K65" s="70">
        <v>35908</v>
      </c>
    </row>
    <row r="66" spans="1:11" ht="16.5" customHeight="1" x14ac:dyDescent="0.25">
      <c r="A66" s="71" t="s">
        <v>57</v>
      </c>
      <c r="B66" s="71" t="s">
        <v>37</v>
      </c>
      <c r="C66" s="71" t="s">
        <v>38</v>
      </c>
      <c r="D66" s="71" t="s">
        <v>58</v>
      </c>
      <c r="E66" s="71" t="s">
        <v>76</v>
      </c>
      <c r="F66" s="71" t="s">
        <v>77</v>
      </c>
      <c r="G66" s="71" t="s">
        <v>78</v>
      </c>
      <c r="H66" s="71" t="s">
        <v>829</v>
      </c>
      <c r="I66" s="72" t="s">
        <v>49</v>
      </c>
      <c r="J66" s="73">
        <v>0</v>
      </c>
      <c r="K66" s="74">
        <v>42903</v>
      </c>
    </row>
    <row r="67" spans="1:11" ht="16.5" customHeight="1" x14ac:dyDescent="0.25">
      <c r="A67" s="67" t="s">
        <v>57</v>
      </c>
      <c r="B67" s="67" t="s">
        <v>37</v>
      </c>
      <c r="C67" s="67" t="s">
        <v>38</v>
      </c>
      <c r="D67" s="67" t="s">
        <v>58</v>
      </c>
      <c r="E67" s="67" t="s">
        <v>76</v>
      </c>
      <c r="F67" s="67" t="s">
        <v>77</v>
      </c>
      <c r="G67" s="67" t="s">
        <v>78</v>
      </c>
      <c r="H67" s="67" t="s">
        <v>830</v>
      </c>
      <c r="I67" s="68" t="s">
        <v>49</v>
      </c>
      <c r="J67" s="69">
        <v>0</v>
      </c>
      <c r="K67" s="70">
        <v>50787</v>
      </c>
    </row>
    <row r="68" spans="1:11" ht="16.5" customHeight="1" x14ac:dyDescent="0.25">
      <c r="A68" s="88" t="s">
        <v>57</v>
      </c>
      <c r="B68" s="88" t="s">
        <v>37</v>
      </c>
      <c r="C68" s="88" t="s">
        <v>38</v>
      </c>
      <c r="D68" s="88" t="s">
        <v>58</v>
      </c>
      <c r="E68" s="88" t="s">
        <v>76</v>
      </c>
      <c r="F68" s="88" t="s">
        <v>77</v>
      </c>
      <c r="G68" s="88" t="s">
        <v>78</v>
      </c>
      <c r="H68" s="88" t="s">
        <v>831</v>
      </c>
      <c r="I68" s="89" t="s">
        <v>49</v>
      </c>
      <c r="J68" s="90">
        <v>0</v>
      </c>
      <c r="K68" s="91">
        <v>45790</v>
      </c>
    </row>
    <row r="69" spans="1:11" ht="16.5" customHeight="1" x14ac:dyDescent="0.25">
      <c r="A69" s="67" t="s">
        <v>57</v>
      </c>
      <c r="B69" s="67" t="s">
        <v>37</v>
      </c>
      <c r="C69" s="67" t="s">
        <v>38</v>
      </c>
      <c r="D69" s="67" t="s">
        <v>58</v>
      </c>
      <c r="E69" s="67" t="s">
        <v>184</v>
      </c>
      <c r="F69" s="67" t="s">
        <v>185</v>
      </c>
      <c r="G69" s="67" t="s">
        <v>186</v>
      </c>
      <c r="H69" s="67" t="s">
        <v>832</v>
      </c>
      <c r="I69" s="68" t="s">
        <v>49</v>
      </c>
      <c r="J69" s="69">
        <v>0</v>
      </c>
      <c r="K69" s="70">
        <v>14549</v>
      </c>
    </row>
    <row r="70" spans="1:11" ht="16.5" customHeight="1" x14ac:dyDescent="0.25">
      <c r="A70" s="71" t="s">
        <v>57</v>
      </c>
      <c r="B70" s="71" t="s">
        <v>37</v>
      </c>
      <c r="C70" s="71" t="s">
        <v>38</v>
      </c>
      <c r="D70" s="71" t="s">
        <v>58</v>
      </c>
      <c r="E70" s="71" t="s">
        <v>184</v>
      </c>
      <c r="F70" s="71" t="s">
        <v>185</v>
      </c>
      <c r="G70" s="71" t="s">
        <v>186</v>
      </c>
      <c r="H70" s="71" t="s">
        <v>833</v>
      </c>
      <c r="I70" s="72" t="s">
        <v>49</v>
      </c>
      <c r="J70" s="73">
        <v>0</v>
      </c>
      <c r="K70" s="74">
        <v>14569</v>
      </c>
    </row>
    <row r="71" spans="1:11" ht="16.5" customHeight="1" x14ac:dyDescent="0.25">
      <c r="A71" s="67" t="s">
        <v>57</v>
      </c>
      <c r="B71" s="67" t="s">
        <v>37</v>
      </c>
      <c r="C71" s="67" t="s">
        <v>38</v>
      </c>
      <c r="D71" s="67" t="s">
        <v>58</v>
      </c>
      <c r="E71" s="67" t="s">
        <v>785</v>
      </c>
      <c r="F71" s="67" t="s">
        <v>834</v>
      </c>
      <c r="G71" s="67" t="s">
        <v>835</v>
      </c>
      <c r="H71" s="67" t="s">
        <v>836</v>
      </c>
      <c r="I71" s="68" t="s">
        <v>49</v>
      </c>
      <c r="J71" s="69">
        <v>0</v>
      </c>
      <c r="K71" s="70">
        <v>7314</v>
      </c>
    </row>
    <row r="72" spans="1:11" ht="16.5" customHeight="1" x14ac:dyDescent="0.25">
      <c r="A72" s="71" t="s">
        <v>57</v>
      </c>
      <c r="B72" s="71" t="s">
        <v>37</v>
      </c>
      <c r="C72" s="71" t="s">
        <v>38</v>
      </c>
      <c r="D72" s="71" t="s">
        <v>58</v>
      </c>
      <c r="E72" s="71" t="s">
        <v>785</v>
      </c>
      <c r="F72" s="71" t="s">
        <v>834</v>
      </c>
      <c r="G72" s="71" t="s">
        <v>835</v>
      </c>
      <c r="H72" s="71" t="s">
        <v>837</v>
      </c>
      <c r="I72" s="72" t="s">
        <v>49</v>
      </c>
      <c r="J72" s="73">
        <v>0</v>
      </c>
      <c r="K72" s="74">
        <v>7302</v>
      </c>
    </row>
    <row r="73" spans="1:11" ht="16.5" customHeight="1" x14ac:dyDescent="0.25">
      <c r="A73" s="67" t="s">
        <v>57</v>
      </c>
      <c r="B73" s="67" t="s">
        <v>37</v>
      </c>
      <c r="C73" s="67" t="s">
        <v>38</v>
      </c>
      <c r="D73" s="67" t="s">
        <v>58</v>
      </c>
      <c r="E73" s="67" t="s">
        <v>785</v>
      </c>
      <c r="F73" s="67" t="s">
        <v>838</v>
      </c>
      <c r="G73" s="67" t="s">
        <v>839</v>
      </c>
      <c r="H73" s="67" t="s">
        <v>840</v>
      </c>
      <c r="I73" s="68" t="s">
        <v>49</v>
      </c>
      <c r="J73" s="69">
        <v>0</v>
      </c>
      <c r="K73" s="70">
        <v>44420</v>
      </c>
    </row>
    <row r="74" spans="1:11" ht="16.5" customHeight="1" x14ac:dyDescent="0.25">
      <c r="A74" s="71" t="s">
        <v>57</v>
      </c>
      <c r="B74" s="71" t="s">
        <v>37</v>
      </c>
      <c r="C74" s="71" t="s">
        <v>38</v>
      </c>
      <c r="D74" s="71" t="s">
        <v>58</v>
      </c>
      <c r="E74" s="71" t="s">
        <v>785</v>
      </c>
      <c r="F74" s="71" t="s">
        <v>838</v>
      </c>
      <c r="G74" s="71" t="s">
        <v>839</v>
      </c>
      <c r="H74" s="71" t="s">
        <v>841</v>
      </c>
      <c r="I74" s="72" t="s">
        <v>49</v>
      </c>
      <c r="J74" s="73">
        <v>0</v>
      </c>
      <c r="K74" s="74">
        <v>48118</v>
      </c>
    </row>
    <row r="75" spans="1:11" ht="16.5" customHeight="1" x14ac:dyDescent="0.25">
      <c r="A75" s="88" t="s">
        <v>57</v>
      </c>
      <c r="B75" s="88" t="s">
        <v>37</v>
      </c>
      <c r="C75" s="88" t="s">
        <v>38</v>
      </c>
      <c r="D75" s="88" t="s">
        <v>58</v>
      </c>
      <c r="E75" s="88" t="s">
        <v>785</v>
      </c>
      <c r="F75" s="88" t="s">
        <v>838</v>
      </c>
      <c r="G75" s="88" t="s">
        <v>839</v>
      </c>
      <c r="H75" s="88" t="s">
        <v>842</v>
      </c>
      <c r="I75" s="89" t="s">
        <v>49</v>
      </c>
      <c r="J75" s="90">
        <v>0</v>
      </c>
      <c r="K75" s="91">
        <v>16789</v>
      </c>
    </row>
    <row r="76" spans="1:11" ht="16.5" customHeight="1" x14ac:dyDescent="0.25">
      <c r="A76" s="71" t="s">
        <v>57</v>
      </c>
      <c r="B76" s="71" t="s">
        <v>37</v>
      </c>
      <c r="C76" s="71" t="s">
        <v>38</v>
      </c>
      <c r="D76" s="71" t="s">
        <v>58</v>
      </c>
      <c r="E76" s="71" t="s">
        <v>843</v>
      </c>
      <c r="F76" s="71" t="s">
        <v>844</v>
      </c>
      <c r="G76" s="71" t="s">
        <v>845</v>
      </c>
      <c r="H76" s="71" t="s">
        <v>846</v>
      </c>
      <c r="I76" s="72" t="s">
        <v>49</v>
      </c>
      <c r="J76" s="73">
        <v>0</v>
      </c>
      <c r="K76" s="74">
        <v>5530</v>
      </c>
    </row>
    <row r="77" spans="1:11" ht="16.5" customHeight="1" x14ac:dyDescent="0.25">
      <c r="A77" s="67" t="s">
        <v>57</v>
      </c>
      <c r="B77" s="67" t="s">
        <v>37</v>
      </c>
      <c r="C77" s="67" t="s">
        <v>38</v>
      </c>
      <c r="D77" s="67" t="s">
        <v>58</v>
      </c>
      <c r="E77" s="67" t="s">
        <v>843</v>
      </c>
      <c r="F77" s="67" t="s">
        <v>844</v>
      </c>
      <c r="G77" s="67" t="s">
        <v>845</v>
      </c>
      <c r="H77" s="67" t="s">
        <v>847</v>
      </c>
      <c r="I77" s="68" t="s">
        <v>49</v>
      </c>
      <c r="J77" s="69">
        <v>0</v>
      </c>
      <c r="K77" s="70">
        <v>5530</v>
      </c>
    </row>
    <row r="78" spans="1:11" ht="16.5" customHeight="1" x14ac:dyDescent="0.25">
      <c r="A78" s="71" t="s">
        <v>57</v>
      </c>
      <c r="B78" s="71" t="s">
        <v>37</v>
      </c>
      <c r="C78" s="71" t="s">
        <v>38</v>
      </c>
      <c r="D78" s="71" t="s">
        <v>58</v>
      </c>
      <c r="E78" s="71" t="s">
        <v>843</v>
      </c>
      <c r="F78" s="71" t="s">
        <v>848</v>
      </c>
      <c r="G78" s="71" t="s">
        <v>849</v>
      </c>
      <c r="H78" s="71" t="s">
        <v>75</v>
      </c>
      <c r="I78" s="72" t="s">
        <v>49</v>
      </c>
      <c r="J78" s="73">
        <v>0</v>
      </c>
      <c r="K78" s="74">
        <v>30032</v>
      </c>
    </row>
    <row r="79" spans="1:11" ht="16.5" customHeight="1" x14ac:dyDescent="0.25">
      <c r="A79" s="67" t="s">
        <v>57</v>
      </c>
      <c r="B79" s="67" t="s">
        <v>37</v>
      </c>
      <c r="C79" s="67" t="s">
        <v>38</v>
      </c>
      <c r="D79" s="67" t="s">
        <v>58</v>
      </c>
      <c r="E79" s="67" t="s">
        <v>843</v>
      </c>
      <c r="F79" s="67" t="s">
        <v>848</v>
      </c>
      <c r="G79" s="67" t="s">
        <v>849</v>
      </c>
      <c r="H79" s="67" t="s">
        <v>183</v>
      </c>
      <c r="I79" s="68" t="s">
        <v>49</v>
      </c>
      <c r="J79" s="69">
        <v>0</v>
      </c>
      <c r="K79" s="70">
        <v>43075</v>
      </c>
    </row>
    <row r="80" spans="1:11" ht="16.5" customHeight="1" x14ac:dyDescent="0.25">
      <c r="A80" s="71" t="s">
        <v>57</v>
      </c>
      <c r="B80" s="71" t="s">
        <v>37</v>
      </c>
      <c r="C80" s="71" t="s">
        <v>38</v>
      </c>
      <c r="D80" s="71" t="s">
        <v>58</v>
      </c>
      <c r="E80" s="71" t="s">
        <v>850</v>
      </c>
      <c r="F80" s="71" t="s">
        <v>851</v>
      </c>
      <c r="G80" s="71" t="s">
        <v>852</v>
      </c>
      <c r="H80" s="71" t="s">
        <v>853</v>
      </c>
      <c r="I80" s="72" t="s">
        <v>49</v>
      </c>
      <c r="J80" s="73">
        <v>0</v>
      </c>
      <c r="K80" s="74">
        <v>9303</v>
      </c>
    </row>
    <row r="81" spans="1:14" ht="16.5" customHeight="1" x14ac:dyDescent="0.25">
      <c r="A81" s="67" t="s">
        <v>57</v>
      </c>
      <c r="B81" s="67" t="s">
        <v>37</v>
      </c>
      <c r="C81" s="67" t="s">
        <v>38</v>
      </c>
      <c r="D81" s="67" t="s">
        <v>58</v>
      </c>
      <c r="E81" s="67" t="s">
        <v>850</v>
      </c>
      <c r="F81" s="67" t="s">
        <v>851</v>
      </c>
      <c r="G81" s="67" t="s">
        <v>852</v>
      </c>
      <c r="H81" s="67" t="s">
        <v>854</v>
      </c>
      <c r="I81" s="68" t="s">
        <v>49</v>
      </c>
      <c r="J81" s="69">
        <v>0</v>
      </c>
      <c r="K81" s="70">
        <v>9303</v>
      </c>
    </row>
    <row r="82" spans="1:14" ht="16.5" customHeight="1" x14ac:dyDescent="0.25">
      <c r="A82" s="71" t="s">
        <v>57</v>
      </c>
      <c r="B82" s="71" t="s">
        <v>37</v>
      </c>
      <c r="C82" s="71" t="s">
        <v>38</v>
      </c>
      <c r="D82" s="71" t="s">
        <v>58</v>
      </c>
      <c r="E82" s="71" t="s">
        <v>855</v>
      </c>
      <c r="F82" s="71" t="s">
        <v>856</v>
      </c>
      <c r="G82" s="71" t="s">
        <v>857</v>
      </c>
      <c r="H82" s="71" t="s">
        <v>829</v>
      </c>
      <c r="I82" s="72" t="s">
        <v>49</v>
      </c>
      <c r="J82" s="73">
        <v>0</v>
      </c>
      <c r="K82" s="74">
        <v>53674</v>
      </c>
    </row>
    <row r="83" spans="1:14" ht="16.5" customHeight="1" x14ac:dyDescent="0.25">
      <c r="A83" s="67" t="s">
        <v>57</v>
      </c>
      <c r="B83" s="67" t="s">
        <v>37</v>
      </c>
      <c r="C83" s="67" t="s">
        <v>38</v>
      </c>
      <c r="D83" s="67" t="s">
        <v>58</v>
      </c>
      <c r="E83" s="67" t="s">
        <v>855</v>
      </c>
      <c r="F83" s="67" t="s">
        <v>856</v>
      </c>
      <c r="G83" s="67" t="s">
        <v>857</v>
      </c>
      <c r="H83" s="67" t="s">
        <v>830</v>
      </c>
      <c r="I83" s="68" t="s">
        <v>49</v>
      </c>
      <c r="J83" s="69">
        <v>0</v>
      </c>
      <c r="K83" s="70">
        <v>66908</v>
      </c>
    </row>
    <row r="84" spans="1:14" x14ac:dyDescent="0.25">
      <c r="A84" s="75" t="s">
        <v>49</v>
      </c>
      <c r="B84" s="76" t="s">
        <v>149</v>
      </c>
      <c r="C84" s="77" t="s">
        <v>49</v>
      </c>
      <c r="D84" s="77" t="s">
        <v>49</v>
      </c>
      <c r="E84" s="77" t="s">
        <v>49</v>
      </c>
      <c r="F84" s="77" t="s">
        <v>49</v>
      </c>
      <c r="G84" s="77" t="s">
        <v>49</v>
      </c>
      <c r="H84" s="77" t="s">
        <v>49</v>
      </c>
      <c r="I84" s="77" t="s">
        <v>49</v>
      </c>
      <c r="J84" s="75">
        <v>0</v>
      </c>
      <c r="K84" s="76">
        <v>1008599</v>
      </c>
    </row>
    <row r="85" spans="1:14" x14ac:dyDescent="0.25">
      <c r="A85" s="75" t="s">
        <v>79</v>
      </c>
      <c r="B85" s="76" t="s">
        <v>49</v>
      </c>
      <c r="C85" s="77" t="s">
        <v>49</v>
      </c>
      <c r="D85" s="77" t="s">
        <v>49</v>
      </c>
      <c r="E85" s="77" t="s">
        <v>49</v>
      </c>
      <c r="F85" s="77" t="s">
        <v>49</v>
      </c>
      <c r="G85" s="77" t="s">
        <v>49</v>
      </c>
      <c r="H85" s="77" t="s">
        <v>49</v>
      </c>
      <c r="I85" s="77" t="s">
        <v>49</v>
      </c>
      <c r="J85" s="75">
        <v>0</v>
      </c>
      <c r="K85" s="76">
        <v>1008599</v>
      </c>
    </row>
    <row r="86" spans="1:14" x14ac:dyDescent="0.25">
      <c r="A86" s="67" t="s">
        <v>80</v>
      </c>
      <c r="B86" s="67" t="s">
        <v>37</v>
      </c>
      <c r="C86" s="67" t="s">
        <v>38</v>
      </c>
      <c r="D86" s="67" t="s">
        <v>187</v>
      </c>
      <c r="E86" s="67" t="s">
        <v>188</v>
      </c>
      <c r="F86" s="67" t="s">
        <v>189</v>
      </c>
      <c r="G86" s="67" t="s">
        <v>190</v>
      </c>
      <c r="H86" s="67" t="s">
        <v>191</v>
      </c>
      <c r="I86" s="67" t="s">
        <v>24</v>
      </c>
      <c r="J86" s="69">
        <v>0</v>
      </c>
      <c r="K86" s="70">
        <v>-119600</v>
      </c>
    </row>
    <row r="87" spans="1:14" x14ac:dyDescent="0.25">
      <c r="A87" s="71" t="s">
        <v>80</v>
      </c>
      <c r="B87" s="71" t="s">
        <v>37</v>
      </c>
      <c r="C87" s="71" t="s">
        <v>38</v>
      </c>
      <c r="D87" s="71" t="s">
        <v>81</v>
      </c>
      <c r="E87" s="71" t="s">
        <v>138</v>
      </c>
      <c r="F87" s="71" t="s">
        <v>192</v>
      </c>
      <c r="G87" s="71" t="s">
        <v>193</v>
      </c>
      <c r="H87" s="71" t="s">
        <v>24</v>
      </c>
      <c r="I87" s="71" t="s">
        <v>24</v>
      </c>
      <c r="J87" s="73">
        <v>0</v>
      </c>
      <c r="K87" s="74">
        <v>-10900</v>
      </c>
    </row>
    <row r="88" spans="1:14" x14ac:dyDescent="0.25">
      <c r="A88" s="67" t="s">
        <v>80</v>
      </c>
      <c r="B88" s="67" t="s">
        <v>37</v>
      </c>
      <c r="C88" s="67" t="s">
        <v>38</v>
      </c>
      <c r="D88" s="67" t="s">
        <v>81</v>
      </c>
      <c r="E88" s="67" t="s">
        <v>138</v>
      </c>
      <c r="F88" s="67" t="s">
        <v>194</v>
      </c>
      <c r="G88" s="67" t="s">
        <v>195</v>
      </c>
      <c r="H88" s="67" t="s">
        <v>24</v>
      </c>
      <c r="I88" s="67" t="s">
        <v>24</v>
      </c>
      <c r="J88" s="69">
        <v>0</v>
      </c>
      <c r="K88" s="70">
        <v>-43500</v>
      </c>
    </row>
    <row r="89" spans="1:14" x14ac:dyDescent="0.25">
      <c r="A89" s="71" t="s">
        <v>80</v>
      </c>
      <c r="B89" s="71" t="s">
        <v>37</v>
      </c>
      <c r="C89" s="71" t="s">
        <v>38</v>
      </c>
      <c r="D89" s="71" t="s">
        <v>81</v>
      </c>
      <c r="E89" s="71" t="s">
        <v>138</v>
      </c>
      <c r="F89" s="71" t="s">
        <v>196</v>
      </c>
      <c r="G89" s="71" t="s">
        <v>197</v>
      </c>
      <c r="H89" s="71" t="s">
        <v>49</v>
      </c>
      <c r="I89" s="71" t="s">
        <v>24</v>
      </c>
      <c r="J89" s="73">
        <v>0</v>
      </c>
      <c r="K89" s="74">
        <v>-43500</v>
      </c>
    </row>
    <row r="90" spans="1:14" x14ac:dyDescent="0.25">
      <c r="A90" s="67" t="s">
        <v>80</v>
      </c>
      <c r="B90" s="67" t="s">
        <v>37</v>
      </c>
      <c r="C90" s="67" t="s">
        <v>38</v>
      </c>
      <c r="D90" s="67" t="s">
        <v>81</v>
      </c>
      <c r="E90" s="67" t="s">
        <v>198</v>
      </c>
      <c r="F90" s="67" t="s">
        <v>199</v>
      </c>
      <c r="G90" s="67" t="s">
        <v>200</v>
      </c>
      <c r="H90" s="67" t="s">
        <v>201</v>
      </c>
      <c r="I90" s="67" t="s">
        <v>24</v>
      </c>
      <c r="J90" s="69">
        <v>0</v>
      </c>
      <c r="K90" s="70">
        <v>-75000</v>
      </c>
    </row>
    <row r="91" spans="1:14" x14ac:dyDescent="0.25">
      <c r="A91" s="30" t="s">
        <v>80</v>
      </c>
      <c r="B91" s="30" t="s">
        <v>37</v>
      </c>
      <c r="C91" s="30" t="s">
        <v>38</v>
      </c>
      <c r="D91" s="30" t="s">
        <v>81</v>
      </c>
      <c r="E91" s="30" t="s">
        <v>82</v>
      </c>
      <c r="F91" s="30" t="s">
        <v>83</v>
      </c>
      <c r="G91" s="30" t="s">
        <v>84</v>
      </c>
      <c r="H91" s="30" t="s">
        <v>85</v>
      </c>
      <c r="I91" s="30" t="s">
        <v>24</v>
      </c>
      <c r="J91" s="83">
        <v>0</v>
      </c>
      <c r="K91" s="84">
        <v>-422250</v>
      </c>
    </row>
    <row r="92" spans="1:14" x14ac:dyDescent="0.25">
      <c r="A92" s="67" t="s">
        <v>80</v>
      </c>
      <c r="B92" s="67" t="s">
        <v>37</v>
      </c>
      <c r="C92" s="67" t="s">
        <v>38</v>
      </c>
      <c r="D92" s="67" t="s">
        <v>81</v>
      </c>
      <c r="E92" s="67" t="s">
        <v>202</v>
      </c>
      <c r="F92" s="67" t="s">
        <v>203</v>
      </c>
      <c r="G92" s="67" t="s">
        <v>204</v>
      </c>
      <c r="H92" s="67" t="s">
        <v>205</v>
      </c>
      <c r="I92" s="67" t="s">
        <v>24</v>
      </c>
      <c r="J92" s="69">
        <v>0</v>
      </c>
      <c r="K92" s="70">
        <v>-100000</v>
      </c>
    </row>
    <row r="93" spans="1:14" x14ac:dyDescent="0.25">
      <c r="A93" s="71" t="s">
        <v>80</v>
      </c>
      <c r="B93" s="71" t="s">
        <v>37</v>
      </c>
      <c r="C93" s="71" t="s">
        <v>38</v>
      </c>
      <c r="D93" s="71" t="s">
        <v>81</v>
      </c>
      <c r="E93" s="71" t="s">
        <v>64</v>
      </c>
      <c r="F93" s="71" t="s">
        <v>86</v>
      </c>
      <c r="G93" s="71" t="s">
        <v>87</v>
      </c>
      <c r="H93" s="71" t="s">
        <v>206</v>
      </c>
      <c r="I93" s="71" t="s">
        <v>24</v>
      </c>
      <c r="J93" s="73">
        <v>0</v>
      </c>
      <c r="K93" s="74">
        <v>-101574</v>
      </c>
    </row>
    <row r="94" spans="1:14" x14ac:dyDescent="0.25">
      <c r="A94" s="30" t="s">
        <v>80</v>
      </c>
      <c r="B94" s="30" t="s">
        <v>37</v>
      </c>
      <c r="C94" s="30" t="s">
        <v>38</v>
      </c>
      <c r="D94" s="30" t="s">
        <v>81</v>
      </c>
      <c r="E94" s="30" t="s">
        <v>64</v>
      </c>
      <c r="F94" s="30" t="s">
        <v>86</v>
      </c>
      <c r="G94" s="30" t="s">
        <v>87</v>
      </c>
      <c r="H94" s="30" t="s">
        <v>88</v>
      </c>
      <c r="I94" s="30" t="s">
        <v>24</v>
      </c>
      <c r="J94" s="83">
        <v>0</v>
      </c>
      <c r="K94" s="84">
        <v>-140750</v>
      </c>
      <c r="N94" s="43"/>
    </row>
    <row r="95" spans="1:14" x14ac:dyDescent="0.25">
      <c r="A95" s="71" t="s">
        <v>80</v>
      </c>
      <c r="B95" s="71" t="s">
        <v>37</v>
      </c>
      <c r="C95" s="71" t="s">
        <v>38</v>
      </c>
      <c r="D95" s="71" t="s">
        <v>81</v>
      </c>
      <c r="E95" s="71" t="s">
        <v>64</v>
      </c>
      <c r="F95" s="71" t="s">
        <v>207</v>
      </c>
      <c r="G95" s="71" t="s">
        <v>208</v>
      </c>
      <c r="H95" s="71" t="s">
        <v>209</v>
      </c>
      <c r="I95" s="71" t="s">
        <v>24</v>
      </c>
      <c r="J95" s="73">
        <v>0</v>
      </c>
      <c r="K95" s="74">
        <v>101574</v>
      </c>
    </row>
    <row r="96" spans="1:14" ht="16.5" customHeight="1" x14ac:dyDescent="0.25">
      <c r="A96" s="67" t="s">
        <v>80</v>
      </c>
      <c r="B96" s="67" t="s">
        <v>37</v>
      </c>
      <c r="C96" s="67" t="s">
        <v>38</v>
      </c>
      <c r="D96" s="67" t="s">
        <v>81</v>
      </c>
      <c r="E96" s="67" t="s">
        <v>210</v>
      </c>
      <c r="F96" s="67" t="s">
        <v>211</v>
      </c>
      <c r="G96" s="67" t="s">
        <v>212</v>
      </c>
      <c r="H96" s="67" t="s">
        <v>24</v>
      </c>
      <c r="I96" s="68" t="s">
        <v>49</v>
      </c>
      <c r="J96" s="69">
        <v>0</v>
      </c>
      <c r="K96" s="70">
        <v>61521</v>
      </c>
    </row>
    <row r="97" spans="1:13" x14ac:dyDescent="0.25">
      <c r="A97" s="71" t="s">
        <v>80</v>
      </c>
      <c r="B97" s="71" t="s">
        <v>37</v>
      </c>
      <c r="C97" s="71" t="s">
        <v>38</v>
      </c>
      <c r="D97" s="71" t="s">
        <v>81</v>
      </c>
      <c r="E97" s="71" t="s">
        <v>210</v>
      </c>
      <c r="F97" s="71" t="s">
        <v>213</v>
      </c>
      <c r="G97" s="71" t="s">
        <v>214</v>
      </c>
      <c r="H97" s="71" t="s">
        <v>24</v>
      </c>
      <c r="I97" s="71" t="s">
        <v>24</v>
      </c>
      <c r="J97" s="73">
        <v>0</v>
      </c>
      <c r="K97" s="74">
        <v>-45100</v>
      </c>
      <c r="M97" s="43"/>
    </row>
    <row r="98" spans="1:13" x14ac:dyDescent="0.25">
      <c r="A98" s="67" t="s">
        <v>80</v>
      </c>
      <c r="B98" s="67" t="s">
        <v>37</v>
      </c>
      <c r="C98" s="67" t="s">
        <v>38</v>
      </c>
      <c r="D98" s="67" t="s">
        <v>81</v>
      </c>
      <c r="E98" s="67" t="s">
        <v>210</v>
      </c>
      <c r="F98" s="67" t="s">
        <v>215</v>
      </c>
      <c r="G98" s="67" t="s">
        <v>216</v>
      </c>
      <c r="H98" s="67" t="s">
        <v>24</v>
      </c>
      <c r="I98" s="67" t="s">
        <v>24</v>
      </c>
      <c r="J98" s="69">
        <v>0</v>
      </c>
      <c r="K98" s="70">
        <v>-45100</v>
      </c>
    </row>
    <row r="99" spans="1:13" x14ac:dyDescent="0.25">
      <c r="A99" s="71" t="s">
        <v>80</v>
      </c>
      <c r="B99" s="71" t="s">
        <v>37</v>
      </c>
      <c r="C99" s="71" t="s">
        <v>38</v>
      </c>
      <c r="D99" s="71" t="s">
        <v>81</v>
      </c>
      <c r="E99" s="71" t="s">
        <v>210</v>
      </c>
      <c r="F99" s="71" t="s">
        <v>217</v>
      </c>
      <c r="G99" s="71" t="s">
        <v>218</v>
      </c>
      <c r="H99" s="71" t="s">
        <v>24</v>
      </c>
      <c r="I99" s="71" t="s">
        <v>24</v>
      </c>
      <c r="J99" s="73">
        <v>0</v>
      </c>
      <c r="K99" s="74">
        <v>-11300</v>
      </c>
    </row>
    <row r="100" spans="1:13" x14ac:dyDescent="0.25">
      <c r="A100" s="30" t="s">
        <v>80</v>
      </c>
      <c r="B100" s="30" t="s">
        <v>37</v>
      </c>
      <c r="C100" s="30" t="s">
        <v>38</v>
      </c>
      <c r="D100" s="30" t="s">
        <v>81</v>
      </c>
      <c r="E100" s="30" t="s">
        <v>89</v>
      </c>
      <c r="F100" s="30" t="s">
        <v>90</v>
      </c>
      <c r="G100" s="30" t="s">
        <v>91</v>
      </c>
      <c r="H100" s="30" t="s">
        <v>92</v>
      </c>
      <c r="I100" s="30" t="s">
        <v>24</v>
      </c>
      <c r="J100" s="83">
        <v>0</v>
      </c>
      <c r="K100" s="84">
        <v>-421500</v>
      </c>
    </row>
    <row r="101" spans="1:13" x14ac:dyDescent="0.25">
      <c r="A101" s="71" t="s">
        <v>80</v>
      </c>
      <c r="B101" s="71" t="s">
        <v>37</v>
      </c>
      <c r="C101" s="71" t="s">
        <v>38</v>
      </c>
      <c r="D101" s="71" t="s">
        <v>81</v>
      </c>
      <c r="E101" s="71" t="s">
        <v>219</v>
      </c>
      <c r="F101" s="71" t="s">
        <v>220</v>
      </c>
      <c r="G101" s="71" t="s">
        <v>221</v>
      </c>
      <c r="H101" s="71" t="s">
        <v>49</v>
      </c>
      <c r="I101" s="71" t="s">
        <v>24</v>
      </c>
      <c r="J101" s="73">
        <v>0</v>
      </c>
      <c r="K101" s="74">
        <v>-75000</v>
      </c>
    </row>
    <row r="102" spans="1:13" x14ac:dyDescent="0.25">
      <c r="A102" s="30" t="s">
        <v>80</v>
      </c>
      <c r="B102" s="30" t="s">
        <v>37</v>
      </c>
      <c r="C102" s="30" t="s">
        <v>38</v>
      </c>
      <c r="D102" s="30" t="s">
        <v>81</v>
      </c>
      <c r="E102" s="30" t="s">
        <v>858</v>
      </c>
      <c r="F102" s="30" t="s">
        <v>859</v>
      </c>
      <c r="G102" s="30" t="s">
        <v>860</v>
      </c>
      <c r="H102" s="30" t="s">
        <v>861</v>
      </c>
      <c r="I102" s="30" t="s">
        <v>24</v>
      </c>
      <c r="J102" s="83">
        <v>0</v>
      </c>
      <c r="K102" s="84">
        <v>-140500</v>
      </c>
    </row>
    <row r="103" spans="1:13" x14ac:dyDescent="0.25">
      <c r="A103" s="71" t="s">
        <v>80</v>
      </c>
      <c r="B103" s="71" t="s">
        <v>37</v>
      </c>
      <c r="C103" s="71" t="s">
        <v>38</v>
      </c>
      <c r="D103" s="71" t="s">
        <v>81</v>
      </c>
      <c r="E103" s="71" t="s">
        <v>862</v>
      </c>
      <c r="F103" s="71" t="s">
        <v>863</v>
      </c>
      <c r="G103" s="71" t="s">
        <v>864</v>
      </c>
      <c r="H103" s="71" t="s">
        <v>24</v>
      </c>
      <c r="I103" s="71" t="s">
        <v>24</v>
      </c>
      <c r="J103" s="73">
        <v>0</v>
      </c>
      <c r="K103" s="74">
        <v>-45300</v>
      </c>
    </row>
    <row r="104" spans="1:13" x14ac:dyDescent="0.25">
      <c r="A104" s="67" t="s">
        <v>80</v>
      </c>
      <c r="B104" s="67" t="s">
        <v>37</v>
      </c>
      <c r="C104" s="67" t="s">
        <v>38</v>
      </c>
      <c r="D104" s="67" t="s">
        <v>81</v>
      </c>
      <c r="E104" s="67" t="s">
        <v>808</v>
      </c>
      <c r="F104" s="67" t="s">
        <v>865</v>
      </c>
      <c r="G104" s="67" t="s">
        <v>866</v>
      </c>
      <c r="H104" s="67" t="s">
        <v>24</v>
      </c>
      <c r="I104" s="67" t="s">
        <v>24</v>
      </c>
      <c r="J104" s="69">
        <v>0</v>
      </c>
      <c r="K104" s="70">
        <v>-11400</v>
      </c>
    </row>
    <row r="105" spans="1:13" x14ac:dyDescent="0.25">
      <c r="A105" s="71" t="s">
        <v>80</v>
      </c>
      <c r="B105" s="71" t="s">
        <v>37</v>
      </c>
      <c r="C105" s="71" t="s">
        <v>38</v>
      </c>
      <c r="D105" s="71" t="s">
        <v>81</v>
      </c>
      <c r="E105" s="71" t="s">
        <v>867</v>
      </c>
      <c r="F105" s="71" t="s">
        <v>868</v>
      </c>
      <c r="G105" s="71" t="s">
        <v>869</v>
      </c>
      <c r="H105" s="71" t="s">
        <v>24</v>
      </c>
      <c r="I105" s="71" t="s">
        <v>24</v>
      </c>
      <c r="J105" s="73">
        <v>0</v>
      </c>
      <c r="K105" s="74">
        <v>-45300</v>
      </c>
    </row>
    <row r="106" spans="1:13" x14ac:dyDescent="0.25">
      <c r="A106" s="30" t="s">
        <v>80</v>
      </c>
      <c r="B106" s="30" t="s">
        <v>37</v>
      </c>
      <c r="C106" s="30" t="s">
        <v>38</v>
      </c>
      <c r="D106" s="30" t="s">
        <v>81</v>
      </c>
      <c r="E106" s="30" t="s">
        <v>870</v>
      </c>
      <c r="F106" s="30" t="s">
        <v>871</v>
      </c>
      <c r="G106" s="30" t="s">
        <v>860</v>
      </c>
      <c r="H106" s="30" t="s">
        <v>49</v>
      </c>
      <c r="I106" s="30" t="s">
        <v>24</v>
      </c>
      <c r="J106" s="83">
        <v>0</v>
      </c>
      <c r="K106" s="84">
        <v>-543750</v>
      </c>
    </row>
    <row r="107" spans="1:13" x14ac:dyDescent="0.25">
      <c r="A107" s="71" t="s">
        <v>80</v>
      </c>
      <c r="B107" s="71" t="s">
        <v>37</v>
      </c>
      <c r="C107" s="71" t="s">
        <v>38</v>
      </c>
      <c r="D107" s="71" t="s">
        <v>81</v>
      </c>
      <c r="E107" s="71" t="s">
        <v>872</v>
      </c>
      <c r="F107" s="71" t="s">
        <v>873</v>
      </c>
      <c r="G107" s="71" t="s">
        <v>874</v>
      </c>
      <c r="H107" s="71" t="s">
        <v>875</v>
      </c>
      <c r="I107" s="71" t="s">
        <v>24</v>
      </c>
      <c r="J107" s="73">
        <v>0</v>
      </c>
      <c r="K107" s="74">
        <v>-75000</v>
      </c>
    </row>
    <row r="108" spans="1:13" x14ac:dyDescent="0.25">
      <c r="A108" s="67" t="s">
        <v>80</v>
      </c>
      <c r="B108" s="67" t="s">
        <v>37</v>
      </c>
      <c r="C108" s="67" t="s">
        <v>38</v>
      </c>
      <c r="D108" s="67" t="s">
        <v>222</v>
      </c>
      <c r="E108" s="67" t="s">
        <v>223</v>
      </c>
      <c r="F108" s="67" t="s">
        <v>224</v>
      </c>
      <c r="G108" s="67" t="s">
        <v>225</v>
      </c>
      <c r="H108" s="67" t="s">
        <v>24</v>
      </c>
      <c r="I108" s="67" t="s">
        <v>24</v>
      </c>
      <c r="J108" s="69">
        <v>0</v>
      </c>
      <c r="K108" s="70">
        <v>-123000</v>
      </c>
    </row>
    <row r="109" spans="1:13" x14ac:dyDescent="0.25">
      <c r="A109" s="71" t="s">
        <v>80</v>
      </c>
      <c r="B109" s="71" t="s">
        <v>37</v>
      </c>
      <c r="C109" s="71" t="s">
        <v>38</v>
      </c>
      <c r="D109" s="71" t="s">
        <v>222</v>
      </c>
      <c r="E109" s="71" t="s">
        <v>876</v>
      </c>
      <c r="F109" s="71" t="s">
        <v>877</v>
      </c>
      <c r="G109" s="71" t="s">
        <v>878</v>
      </c>
      <c r="H109" s="71" t="s">
        <v>49</v>
      </c>
      <c r="I109" s="71" t="s">
        <v>24</v>
      </c>
      <c r="J109" s="73">
        <v>0</v>
      </c>
      <c r="K109" s="74">
        <v>-10308.33</v>
      </c>
    </row>
    <row r="110" spans="1:13" x14ac:dyDescent="0.25">
      <c r="A110" s="67" t="s">
        <v>80</v>
      </c>
      <c r="B110" s="67" t="s">
        <v>37</v>
      </c>
      <c r="C110" s="67" t="s">
        <v>38</v>
      </c>
      <c r="D110" s="67" t="s">
        <v>222</v>
      </c>
      <c r="E110" s="67" t="s">
        <v>879</v>
      </c>
      <c r="F110" s="67" t="s">
        <v>880</v>
      </c>
      <c r="G110" s="67" t="s">
        <v>881</v>
      </c>
      <c r="H110" s="67" t="s">
        <v>49</v>
      </c>
      <c r="I110" s="67" t="s">
        <v>24</v>
      </c>
      <c r="J110" s="69">
        <v>0</v>
      </c>
      <c r="K110" s="70">
        <v>-10308.33</v>
      </c>
    </row>
    <row r="111" spans="1:13" x14ac:dyDescent="0.25">
      <c r="A111" s="71" t="s">
        <v>80</v>
      </c>
      <c r="B111" s="71" t="s">
        <v>37</v>
      </c>
      <c r="C111" s="71" t="s">
        <v>38</v>
      </c>
      <c r="D111" s="71" t="s">
        <v>222</v>
      </c>
      <c r="E111" s="71" t="s">
        <v>882</v>
      </c>
      <c r="F111" s="71" t="s">
        <v>883</v>
      </c>
      <c r="G111" s="71" t="s">
        <v>884</v>
      </c>
      <c r="H111" s="71" t="s">
        <v>49</v>
      </c>
      <c r="I111" s="71" t="s">
        <v>24</v>
      </c>
      <c r="J111" s="73">
        <v>0</v>
      </c>
      <c r="K111" s="74">
        <v>-10308.33</v>
      </c>
    </row>
    <row r="112" spans="1:13" x14ac:dyDescent="0.25">
      <c r="A112" s="67" t="s">
        <v>80</v>
      </c>
      <c r="B112" s="67" t="s">
        <v>37</v>
      </c>
      <c r="C112" s="67" t="s">
        <v>38</v>
      </c>
      <c r="D112" s="67" t="s">
        <v>222</v>
      </c>
      <c r="E112" s="67" t="s">
        <v>885</v>
      </c>
      <c r="F112" s="67" t="s">
        <v>886</v>
      </c>
      <c r="G112" s="67" t="s">
        <v>887</v>
      </c>
      <c r="H112" s="67" t="s">
        <v>49</v>
      </c>
      <c r="I112" s="67" t="s">
        <v>24</v>
      </c>
      <c r="J112" s="69">
        <v>0</v>
      </c>
      <c r="K112" s="70">
        <v>-10308.33</v>
      </c>
    </row>
    <row r="113" spans="1:11" x14ac:dyDescent="0.25">
      <c r="A113" s="71" t="s">
        <v>80</v>
      </c>
      <c r="B113" s="71" t="s">
        <v>37</v>
      </c>
      <c r="C113" s="71" t="s">
        <v>38</v>
      </c>
      <c r="D113" s="71" t="s">
        <v>222</v>
      </c>
      <c r="E113" s="71" t="s">
        <v>843</v>
      </c>
      <c r="F113" s="71" t="s">
        <v>888</v>
      </c>
      <c r="G113" s="71" t="s">
        <v>889</v>
      </c>
      <c r="H113" s="71" t="s">
        <v>49</v>
      </c>
      <c r="I113" s="71" t="s">
        <v>24</v>
      </c>
      <c r="J113" s="73">
        <v>0</v>
      </c>
      <c r="K113" s="74">
        <v>-10308.34</v>
      </c>
    </row>
    <row r="114" spans="1:11" x14ac:dyDescent="0.25">
      <c r="A114" s="67" t="s">
        <v>80</v>
      </c>
      <c r="B114" s="67" t="s">
        <v>37</v>
      </c>
      <c r="C114" s="67" t="s">
        <v>38</v>
      </c>
      <c r="D114" s="67" t="s">
        <v>222</v>
      </c>
      <c r="E114" s="67" t="s">
        <v>890</v>
      </c>
      <c r="F114" s="67" t="s">
        <v>891</v>
      </c>
      <c r="G114" s="67" t="s">
        <v>892</v>
      </c>
      <c r="H114" s="67" t="s">
        <v>49</v>
      </c>
      <c r="I114" s="67" t="s">
        <v>24</v>
      </c>
      <c r="J114" s="69">
        <v>0</v>
      </c>
      <c r="K114" s="70">
        <v>-10308.33</v>
      </c>
    </row>
    <row r="115" spans="1:11" x14ac:dyDescent="0.25">
      <c r="A115" s="71" t="s">
        <v>80</v>
      </c>
      <c r="B115" s="71" t="s">
        <v>37</v>
      </c>
      <c r="C115" s="71" t="s">
        <v>38</v>
      </c>
      <c r="D115" s="71" t="s">
        <v>222</v>
      </c>
      <c r="E115" s="71" t="s">
        <v>893</v>
      </c>
      <c r="F115" s="71" t="s">
        <v>894</v>
      </c>
      <c r="G115" s="71" t="s">
        <v>895</v>
      </c>
      <c r="H115" s="71" t="s">
        <v>49</v>
      </c>
      <c r="I115" s="71" t="s">
        <v>24</v>
      </c>
      <c r="J115" s="73">
        <v>0</v>
      </c>
      <c r="K115" s="74">
        <v>-10308.34</v>
      </c>
    </row>
    <row r="116" spans="1:11" x14ac:dyDescent="0.25">
      <c r="A116" s="67" t="s">
        <v>80</v>
      </c>
      <c r="B116" s="67" t="s">
        <v>37</v>
      </c>
      <c r="C116" s="67" t="s">
        <v>38</v>
      </c>
      <c r="D116" s="67" t="s">
        <v>222</v>
      </c>
      <c r="E116" s="67" t="s">
        <v>896</v>
      </c>
      <c r="F116" s="67" t="s">
        <v>897</v>
      </c>
      <c r="G116" s="67" t="s">
        <v>898</v>
      </c>
      <c r="H116" s="67" t="s">
        <v>49</v>
      </c>
      <c r="I116" s="67" t="s">
        <v>24</v>
      </c>
      <c r="J116" s="69">
        <v>0</v>
      </c>
      <c r="K116" s="70">
        <v>-10308.33</v>
      </c>
    </row>
    <row r="117" spans="1:11" x14ac:dyDescent="0.25">
      <c r="A117" s="71" t="s">
        <v>80</v>
      </c>
      <c r="B117" s="71" t="s">
        <v>37</v>
      </c>
      <c r="C117" s="71" t="s">
        <v>38</v>
      </c>
      <c r="D117" s="71" t="s">
        <v>222</v>
      </c>
      <c r="E117" s="71" t="s">
        <v>899</v>
      </c>
      <c r="F117" s="71" t="s">
        <v>900</v>
      </c>
      <c r="G117" s="71" t="s">
        <v>901</v>
      </c>
      <c r="H117" s="71" t="s">
        <v>49</v>
      </c>
      <c r="I117" s="71" t="s">
        <v>24</v>
      </c>
      <c r="J117" s="73">
        <v>0</v>
      </c>
      <c r="K117" s="74">
        <v>-10308.34</v>
      </c>
    </row>
    <row r="118" spans="1:11" x14ac:dyDescent="0.25">
      <c r="A118" s="67" t="s">
        <v>80</v>
      </c>
      <c r="B118" s="67" t="s">
        <v>37</v>
      </c>
      <c r="C118" s="67" t="s">
        <v>38</v>
      </c>
      <c r="D118" s="67" t="s">
        <v>222</v>
      </c>
      <c r="E118" s="67" t="s">
        <v>855</v>
      </c>
      <c r="F118" s="67" t="s">
        <v>902</v>
      </c>
      <c r="G118" s="67" t="s">
        <v>903</v>
      </c>
      <c r="H118" s="67" t="s">
        <v>49</v>
      </c>
      <c r="I118" s="67" t="s">
        <v>24</v>
      </c>
      <c r="J118" s="69">
        <v>0</v>
      </c>
      <c r="K118" s="70">
        <v>-10308.33</v>
      </c>
    </row>
    <row r="119" spans="1:11" x14ac:dyDescent="0.25">
      <c r="A119" s="71" t="s">
        <v>80</v>
      </c>
      <c r="B119" s="71" t="s">
        <v>37</v>
      </c>
      <c r="C119" s="71" t="s">
        <v>38</v>
      </c>
      <c r="D119" s="71" t="s">
        <v>226</v>
      </c>
      <c r="E119" s="71" t="s">
        <v>227</v>
      </c>
      <c r="F119" s="71" t="s">
        <v>228</v>
      </c>
      <c r="G119" s="71" t="s">
        <v>229</v>
      </c>
      <c r="H119" s="71" t="s">
        <v>49</v>
      </c>
      <c r="I119" s="71" t="s">
        <v>24</v>
      </c>
      <c r="J119" s="73">
        <v>0</v>
      </c>
      <c r="K119" s="74">
        <v>-51521</v>
      </c>
    </row>
    <row r="120" spans="1:11" x14ac:dyDescent="0.25">
      <c r="A120" s="75" t="s">
        <v>49</v>
      </c>
      <c r="B120" s="76" t="s">
        <v>149</v>
      </c>
      <c r="C120" s="77" t="s">
        <v>49</v>
      </c>
      <c r="D120" s="77" t="s">
        <v>49</v>
      </c>
      <c r="E120" s="77" t="s">
        <v>49</v>
      </c>
      <c r="F120" s="77" t="s">
        <v>49</v>
      </c>
      <c r="G120" s="77" t="s">
        <v>49</v>
      </c>
      <c r="H120" s="77" t="s">
        <v>49</v>
      </c>
      <c r="I120" s="77" t="s">
        <v>49</v>
      </c>
      <c r="J120" s="75">
        <v>0</v>
      </c>
      <c r="K120" s="76">
        <v>-2630833.33</v>
      </c>
    </row>
    <row r="121" spans="1:11" x14ac:dyDescent="0.25">
      <c r="A121" s="75" t="s">
        <v>93</v>
      </c>
      <c r="B121" s="76" t="s">
        <v>49</v>
      </c>
      <c r="C121" s="77" t="s">
        <v>49</v>
      </c>
      <c r="D121" s="77" t="s">
        <v>49</v>
      </c>
      <c r="E121" s="77" t="s">
        <v>49</v>
      </c>
      <c r="F121" s="77" t="s">
        <v>49</v>
      </c>
      <c r="G121" s="77" t="s">
        <v>49</v>
      </c>
      <c r="H121" s="77" t="s">
        <v>49</v>
      </c>
      <c r="I121" s="77" t="s">
        <v>49</v>
      </c>
      <c r="J121" s="75">
        <v>0</v>
      </c>
      <c r="K121" s="76">
        <v>-2630833.33</v>
      </c>
    </row>
    <row r="122" spans="1:11" ht="16.5" customHeight="1" x14ac:dyDescent="0.25">
      <c r="A122" s="67" t="s">
        <v>230</v>
      </c>
      <c r="B122" s="67" t="s">
        <v>37</v>
      </c>
      <c r="C122" s="67" t="s">
        <v>38</v>
      </c>
      <c r="D122" s="67" t="s">
        <v>117</v>
      </c>
      <c r="E122" s="67" t="s">
        <v>231</v>
      </c>
      <c r="F122" s="67" t="s">
        <v>232</v>
      </c>
      <c r="G122" s="67" t="s">
        <v>233</v>
      </c>
      <c r="H122" s="67" t="s">
        <v>125</v>
      </c>
      <c r="I122" s="68" t="s">
        <v>49</v>
      </c>
      <c r="J122" s="69">
        <v>0</v>
      </c>
      <c r="K122" s="70">
        <v>560</v>
      </c>
    </row>
    <row r="123" spans="1:11" ht="16.5" customHeight="1" x14ac:dyDescent="0.25">
      <c r="A123" s="71" t="s">
        <v>230</v>
      </c>
      <c r="B123" s="71" t="s">
        <v>37</v>
      </c>
      <c r="C123" s="71" t="s">
        <v>38</v>
      </c>
      <c r="D123" s="71" t="s">
        <v>117</v>
      </c>
      <c r="E123" s="71" t="s">
        <v>234</v>
      </c>
      <c r="F123" s="71" t="s">
        <v>235</v>
      </c>
      <c r="G123" s="71" t="s">
        <v>236</v>
      </c>
      <c r="H123" s="71" t="s">
        <v>237</v>
      </c>
      <c r="I123" s="72" t="s">
        <v>49</v>
      </c>
      <c r="J123" s="73">
        <v>0</v>
      </c>
      <c r="K123" s="74">
        <v>750.5</v>
      </c>
    </row>
    <row r="124" spans="1:11" ht="16.5" customHeight="1" x14ac:dyDescent="0.25">
      <c r="A124" s="67" t="s">
        <v>230</v>
      </c>
      <c r="B124" s="67" t="s">
        <v>37</v>
      </c>
      <c r="C124" s="67" t="s">
        <v>38</v>
      </c>
      <c r="D124" s="67" t="s">
        <v>117</v>
      </c>
      <c r="E124" s="67" t="s">
        <v>238</v>
      </c>
      <c r="F124" s="67" t="s">
        <v>239</v>
      </c>
      <c r="G124" s="67" t="s">
        <v>240</v>
      </c>
      <c r="H124" s="67" t="s">
        <v>241</v>
      </c>
      <c r="I124" s="68" t="s">
        <v>49</v>
      </c>
      <c r="J124" s="69">
        <v>0</v>
      </c>
      <c r="K124" s="70">
        <v>1500</v>
      </c>
    </row>
    <row r="125" spans="1:11" ht="16.5" customHeight="1" x14ac:dyDescent="0.25">
      <c r="A125" s="71" t="s">
        <v>230</v>
      </c>
      <c r="B125" s="71" t="s">
        <v>37</v>
      </c>
      <c r="C125" s="71" t="s">
        <v>38</v>
      </c>
      <c r="D125" s="71" t="s">
        <v>117</v>
      </c>
      <c r="E125" s="71" t="s">
        <v>242</v>
      </c>
      <c r="F125" s="71" t="s">
        <v>243</v>
      </c>
      <c r="G125" s="71" t="s">
        <v>244</v>
      </c>
      <c r="H125" s="71" t="s">
        <v>24</v>
      </c>
      <c r="I125" s="72" t="s">
        <v>49</v>
      </c>
      <c r="J125" s="73">
        <v>0</v>
      </c>
      <c r="K125" s="74">
        <v>350.5</v>
      </c>
    </row>
    <row r="126" spans="1:11" ht="16.5" customHeight="1" x14ac:dyDescent="0.25">
      <c r="A126" s="67" t="s">
        <v>230</v>
      </c>
      <c r="B126" s="67" t="s">
        <v>37</v>
      </c>
      <c r="C126" s="67" t="s">
        <v>38</v>
      </c>
      <c r="D126" s="67" t="s">
        <v>117</v>
      </c>
      <c r="E126" s="67" t="s">
        <v>245</v>
      </c>
      <c r="F126" s="67" t="s">
        <v>246</v>
      </c>
      <c r="G126" s="67" t="s">
        <v>247</v>
      </c>
      <c r="H126" s="67" t="s">
        <v>248</v>
      </c>
      <c r="I126" s="68" t="s">
        <v>49</v>
      </c>
      <c r="J126" s="69">
        <v>0</v>
      </c>
      <c r="K126" s="70">
        <v>1500</v>
      </c>
    </row>
    <row r="127" spans="1:11" ht="16.5" customHeight="1" x14ac:dyDescent="0.25">
      <c r="A127" s="71" t="s">
        <v>230</v>
      </c>
      <c r="B127" s="71" t="s">
        <v>37</v>
      </c>
      <c r="C127" s="71" t="s">
        <v>38</v>
      </c>
      <c r="D127" s="71" t="s">
        <v>117</v>
      </c>
      <c r="E127" s="71" t="s">
        <v>245</v>
      </c>
      <c r="F127" s="71" t="s">
        <v>246</v>
      </c>
      <c r="G127" s="71" t="s">
        <v>247</v>
      </c>
      <c r="H127" s="71" t="s">
        <v>249</v>
      </c>
      <c r="I127" s="72" t="s">
        <v>49</v>
      </c>
      <c r="J127" s="73">
        <v>0</v>
      </c>
      <c r="K127" s="74">
        <v>1500</v>
      </c>
    </row>
    <row r="128" spans="1:11" ht="16.5" customHeight="1" x14ac:dyDescent="0.25">
      <c r="A128" s="67" t="s">
        <v>230</v>
      </c>
      <c r="B128" s="67" t="s">
        <v>37</v>
      </c>
      <c r="C128" s="67" t="s">
        <v>38</v>
      </c>
      <c r="D128" s="67" t="s">
        <v>51</v>
      </c>
      <c r="E128" s="67" t="s">
        <v>188</v>
      </c>
      <c r="F128" s="67" t="s">
        <v>250</v>
      </c>
      <c r="G128" s="67" t="s">
        <v>251</v>
      </c>
      <c r="H128" s="67" t="s">
        <v>252</v>
      </c>
      <c r="I128" s="68" t="s">
        <v>49</v>
      </c>
      <c r="J128" s="69">
        <v>0</v>
      </c>
      <c r="K128" s="70">
        <v>1725</v>
      </c>
    </row>
    <row r="129" spans="1:11" ht="16.5" customHeight="1" x14ac:dyDescent="0.25">
      <c r="A129" s="71" t="s">
        <v>230</v>
      </c>
      <c r="B129" s="71" t="s">
        <v>37</v>
      </c>
      <c r="C129" s="71" t="s">
        <v>38</v>
      </c>
      <c r="D129" s="71" t="s">
        <v>51</v>
      </c>
      <c r="E129" s="71" t="s">
        <v>253</v>
      </c>
      <c r="F129" s="71" t="s">
        <v>254</v>
      </c>
      <c r="G129" s="71" t="s">
        <v>255</v>
      </c>
      <c r="H129" s="71" t="s">
        <v>24</v>
      </c>
      <c r="I129" s="72" t="s">
        <v>49</v>
      </c>
      <c r="J129" s="73">
        <v>0</v>
      </c>
      <c r="K129" s="74">
        <v>3000</v>
      </c>
    </row>
    <row r="130" spans="1:11" x14ac:dyDescent="0.25">
      <c r="A130" s="75" t="s">
        <v>49</v>
      </c>
      <c r="B130" s="76" t="s">
        <v>149</v>
      </c>
      <c r="C130" s="77" t="s">
        <v>49</v>
      </c>
      <c r="D130" s="77" t="s">
        <v>49</v>
      </c>
      <c r="E130" s="77" t="s">
        <v>49</v>
      </c>
      <c r="F130" s="77" t="s">
        <v>49</v>
      </c>
      <c r="G130" s="77" t="s">
        <v>49</v>
      </c>
      <c r="H130" s="77" t="s">
        <v>49</v>
      </c>
      <c r="I130" s="77" t="s">
        <v>49</v>
      </c>
      <c r="J130" s="75">
        <v>0</v>
      </c>
      <c r="K130" s="76">
        <v>10886</v>
      </c>
    </row>
    <row r="131" spans="1:11" x14ac:dyDescent="0.25">
      <c r="A131" s="75" t="s">
        <v>256</v>
      </c>
      <c r="B131" s="76" t="s">
        <v>49</v>
      </c>
      <c r="C131" s="77" t="s">
        <v>49</v>
      </c>
      <c r="D131" s="77" t="s">
        <v>49</v>
      </c>
      <c r="E131" s="77" t="s">
        <v>49</v>
      </c>
      <c r="F131" s="77" t="s">
        <v>49</v>
      </c>
      <c r="G131" s="77" t="s">
        <v>49</v>
      </c>
      <c r="H131" s="77" t="s">
        <v>49</v>
      </c>
      <c r="I131" s="77" t="s">
        <v>49</v>
      </c>
      <c r="J131" s="75">
        <v>0</v>
      </c>
      <c r="K131" s="76">
        <v>10886</v>
      </c>
    </row>
    <row r="132" spans="1:11" x14ac:dyDescent="0.25">
      <c r="A132" s="78" t="s">
        <v>49</v>
      </c>
      <c r="B132" s="78" t="s">
        <v>49</v>
      </c>
      <c r="C132" s="78" t="s">
        <v>49</v>
      </c>
      <c r="D132" s="78" t="s">
        <v>49</v>
      </c>
      <c r="E132" s="78" t="s">
        <v>49</v>
      </c>
      <c r="F132" s="78" t="s">
        <v>49</v>
      </c>
      <c r="G132" s="78" t="s">
        <v>49</v>
      </c>
      <c r="H132" s="78" t="s">
        <v>49</v>
      </c>
      <c r="I132" s="78" t="s">
        <v>49</v>
      </c>
      <c r="J132" s="79">
        <v>0</v>
      </c>
      <c r="K132" s="80">
        <v>388549.67</v>
      </c>
    </row>
    <row r="134" spans="1:11" x14ac:dyDescent="0.25">
      <c r="A134" s="82" t="s">
        <v>932</v>
      </c>
    </row>
    <row r="135" spans="1:11" x14ac:dyDescent="0.25">
      <c r="A135" s="29" t="s">
        <v>755</v>
      </c>
    </row>
    <row r="136" spans="1:11" x14ac:dyDescent="0.25">
      <c r="A136" s="81" t="s">
        <v>904</v>
      </c>
    </row>
    <row r="137" spans="1:11" x14ac:dyDescent="0.25">
      <c r="A137" s="31" t="s">
        <v>4</v>
      </c>
    </row>
    <row r="138" spans="1:11" x14ac:dyDescent="0.25">
      <c r="A138" s="28" t="s">
        <v>905</v>
      </c>
    </row>
    <row r="139" spans="1:11" x14ac:dyDescent="0.25">
      <c r="A139" s="30" t="s">
        <v>756</v>
      </c>
    </row>
  </sheetData>
  <hyperlinks>
    <hyperlink ref="I7" r:id="rId1"/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20" r:id="rId13"/>
    <hyperlink ref="I21" r:id="rId14"/>
    <hyperlink ref="I22" r:id="rId15"/>
    <hyperlink ref="I27" r:id="rId16"/>
    <hyperlink ref="I28" r:id="rId17"/>
    <hyperlink ref="I29" r:id="rId18"/>
    <hyperlink ref="I30" r:id="rId19"/>
    <hyperlink ref="I31" r:id="rId20"/>
    <hyperlink ref="I32" r:id="rId21"/>
    <hyperlink ref="I33" r:id="rId22"/>
    <hyperlink ref="I34" r:id="rId23"/>
    <hyperlink ref="I35" r:id="rId24"/>
    <hyperlink ref="I36" r:id="rId25"/>
    <hyperlink ref="I37" r:id="rId26"/>
    <hyperlink ref="I40" r:id="rId27"/>
    <hyperlink ref="I43" r:id="rId28"/>
    <hyperlink ref="I47" r:id="rId29"/>
    <hyperlink ref="I48" r:id="rId30"/>
    <hyperlink ref="I49" r:id="rId31"/>
    <hyperlink ref="I50" r:id="rId32"/>
    <hyperlink ref="I51" r:id="rId33"/>
    <hyperlink ref="I52" r:id="rId34"/>
    <hyperlink ref="I53" r:id="rId35"/>
    <hyperlink ref="I54" r:id="rId36"/>
    <hyperlink ref="I55" r:id="rId37"/>
    <hyperlink ref="I57" r:id="rId38"/>
    <hyperlink ref="I58" r:id="rId39"/>
    <hyperlink ref="I59" r:id="rId40"/>
    <hyperlink ref="I60" r:id="rId41"/>
    <hyperlink ref="I61" r:id="rId42"/>
    <hyperlink ref="I62" r:id="rId43"/>
    <hyperlink ref="I63" r:id="rId44"/>
    <hyperlink ref="I64" r:id="rId45"/>
    <hyperlink ref="I65" r:id="rId46"/>
    <hyperlink ref="I66" r:id="rId47"/>
    <hyperlink ref="I67" r:id="rId48"/>
    <hyperlink ref="I68" r:id="rId49"/>
    <hyperlink ref="I69" r:id="rId50"/>
    <hyperlink ref="I70" r:id="rId51"/>
    <hyperlink ref="I71" r:id="rId52"/>
    <hyperlink ref="I72" r:id="rId53"/>
    <hyperlink ref="I73" r:id="rId54"/>
    <hyperlink ref="I74" r:id="rId55"/>
    <hyperlink ref="I75" r:id="rId56"/>
    <hyperlink ref="I76" r:id="rId57"/>
    <hyperlink ref="I77" r:id="rId58"/>
    <hyperlink ref="I78" r:id="rId59"/>
    <hyperlink ref="I79" r:id="rId60"/>
    <hyperlink ref="I80" r:id="rId61"/>
    <hyperlink ref="I81" r:id="rId62"/>
    <hyperlink ref="I82" r:id="rId63"/>
    <hyperlink ref="I83" r:id="rId64"/>
    <hyperlink ref="I96" r:id="rId65"/>
    <hyperlink ref="I122" r:id="rId66"/>
    <hyperlink ref="I123" r:id="rId67"/>
    <hyperlink ref="I124" r:id="rId68"/>
    <hyperlink ref="I125" r:id="rId69"/>
    <hyperlink ref="I126" r:id="rId70"/>
    <hyperlink ref="I127" r:id="rId71"/>
    <hyperlink ref="I128" r:id="rId72"/>
    <hyperlink ref="I129" r:id="rId73"/>
  </hyperlinks>
  <pageMargins left="0.7" right="0.7" top="0.75" bottom="0.75" header="0.3" footer="0.3"/>
  <pageSetup paperSize="9" orientation="portrait" r:id="rId74"/>
  <drawing r:id="rId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topLeftCell="A68" workbookViewId="0">
      <selection activeCell="A134" sqref="A134"/>
    </sheetView>
  </sheetViews>
  <sheetFormatPr defaultRowHeight="15" x14ac:dyDescent="0.25"/>
  <cols>
    <col min="1" max="1" width="36.140625" bestFit="1" customWidth="1"/>
    <col min="2" max="2" width="27.7109375" bestFit="1" customWidth="1"/>
    <col min="3" max="3" width="9.5703125" bestFit="1" customWidth="1"/>
    <col min="4" max="4" width="33.5703125" bestFit="1" customWidth="1"/>
    <col min="5" max="5" width="7.85546875" bestFit="1" customWidth="1"/>
    <col min="6" max="6" width="9.85546875" bestFit="1" customWidth="1"/>
    <col min="7" max="7" width="33.7109375" bestFit="1" customWidth="1"/>
    <col min="8" max="8" width="30.5703125" bestFit="1" customWidth="1"/>
    <col min="9" max="9" width="4.5703125" bestFit="1" customWidth="1"/>
    <col min="10" max="10" width="7.140625" bestFit="1" customWidth="1"/>
    <col min="11" max="11" width="13.42578125" bestFit="1" customWidth="1"/>
    <col min="13" max="14" width="12.140625" bestFit="1" customWidth="1"/>
  </cols>
  <sheetData>
    <row r="1" spans="1:11" ht="44.25" customHeight="1" x14ac:dyDescent="0.25"/>
    <row r="2" spans="1:11" x14ac:dyDescent="0.25">
      <c r="A2" s="65" t="s">
        <v>26</v>
      </c>
      <c r="B2" t="s">
        <v>95</v>
      </c>
    </row>
    <row r="3" spans="1:11" x14ac:dyDescent="0.25">
      <c r="A3" s="65" t="s">
        <v>96</v>
      </c>
      <c r="B3" t="s">
        <v>768</v>
      </c>
    </row>
    <row r="4" spans="1:11" x14ac:dyDescent="0.25">
      <c r="A4" s="65" t="s">
        <v>98</v>
      </c>
      <c r="B4" t="s">
        <v>99</v>
      </c>
    </row>
    <row r="6" spans="1:11" x14ac:dyDescent="0.25">
      <c r="A6" s="66" t="s">
        <v>25</v>
      </c>
      <c r="B6" s="66" t="s">
        <v>26</v>
      </c>
      <c r="C6" s="66" t="s">
        <v>27</v>
      </c>
      <c r="D6" s="66" t="s">
        <v>28</v>
      </c>
      <c r="E6" s="66" t="s">
        <v>29</v>
      </c>
      <c r="F6" s="66" t="s">
        <v>30</v>
      </c>
      <c r="G6" s="66" t="s">
        <v>31</v>
      </c>
      <c r="H6" s="66" t="s">
        <v>32</v>
      </c>
      <c r="I6" s="66" t="s">
        <v>33</v>
      </c>
      <c r="J6" s="66" t="s">
        <v>34</v>
      </c>
      <c r="K6" s="66" t="s">
        <v>35</v>
      </c>
    </row>
    <row r="7" spans="1:11" ht="16.5" hidden="1" customHeight="1" x14ac:dyDescent="0.25">
      <c r="A7" s="67" t="s">
        <v>36</v>
      </c>
      <c r="B7" s="67" t="s">
        <v>37</v>
      </c>
      <c r="C7" s="67" t="s">
        <v>38</v>
      </c>
      <c r="D7" s="67" t="s">
        <v>104</v>
      </c>
      <c r="E7" s="67" t="s">
        <v>105</v>
      </c>
      <c r="F7" s="67" t="s">
        <v>106</v>
      </c>
      <c r="G7" s="67" t="s">
        <v>107</v>
      </c>
      <c r="H7" s="67" t="s">
        <v>108</v>
      </c>
      <c r="I7" s="68" t="s">
        <v>49</v>
      </c>
      <c r="J7" s="69">
        <v>0</v>
      </c>
      <c r="K7" s="70">
        <v>1551.2</v>
      </c>
    </row>
    <row r="8" spans="1:11" ht="16.5" customHeight="1" x14ac:dyDescent="0.25">
      <c r="A8" s="31" t="s">
        <v>36</v>
      </c>
      <c r="B8" s="31" t="s">
        <v>37</v>
      </c>
      <c r="C8" s="31" t="s">
        <v>38</v>
      </c>
      <c r="D8" s="31" t="s">
        <v>39</v>
      </c>
      <c r="E8" s="31" t="s">
        <v>40</v>
      </c>
      <c r="F8" s="31" t="s">
        <v>41</v>
      </c>
      <c r="G8" s="31" t="s">
        <v>42</v>
      </c>
      <c r="H8" s="31" t="s">
        <v>43</v>
      </c>
      <c r="I8" s="92" t="s">
        <v>49</v>
      </c>
      <c r="J8" s="93">
        <v>0</v>
      </c>
      <c r="K8" s="94">
        <v>700</v>
      </c>
    </row>
    <row r="9" spans="1:11" ht="16.5" customHeight="1" x14ac:dyDescent="0.25">
      <c r="A9" s="31" t="s">
        <v>36</v>
      </c>
      <c r="B9" s="31" t="s">
        <v>37</v>
      </c>
      <c r="C9" s="31" t="s">
        <v>38</v>
      </c>
      <c r="D9" s="31" t="s">
        <v>39</v>
      </c>
      <c r="E9" s="31" t="s">
        <v>44</v>
      </c>
      <c r="F9" s="31" t="s">
        <v>45</v>
      </c>
      <c r="G9" s="31" t="s">
        <v>46</v>
      </c>
      <c r="H9" s="31" t="s">
        <v>47</v>
      </c>
      <c r="I9" s="92" t="s">
        <v>49</v>
      </c>
      <c r="J9" s="93">
        <v>0</v>
      </c>
      <c r="K9" s="94">
        <v>680</v>
      </c>
    </row>
    <row r="10" spans="1:11" ht="16.5" hidden="1" customHeight="1" x14ac:dyDescent="0.25">
      <c r="A10" s="71" t="s">
        <v>36</v>
      </c>
      <c r="B10" s="71" t="s">
        <v>37</v>
      </c>
      <c r="C10" s="71" t="s">
        <v>38</v>
      </c>
      <c r="D10" s="71" t="s">
        <v>39</v>
      </c>
      <c r="E10" s="71" t="s">
        <v>44</v>
      </c>
      <c r="F10" s="71" t="s">
        <v>109</v>
      </c>
      <c r="G10" s="71" t="s">
        <v>110</v>
      </c>
      <c r="H10" s="71" t="s">
        <v>111</v>
      </c>
      <c r="I10" s="72" t="s">
        <v>49</v>
      </c>
      <c r="J10" s="73">
        <v>0</v>
      </c>
      <c r="K10" s="74">
        <v>1290</v>
      </c>
    </row>
    <row r="11" spans="1:11" ht="16.5" hidden="1" customHeight="1" x14ac:dyDescent="0.25">
      <c r="A11" s="67" t="s">
        <v>36</v>
      </c>
      <c r="B11" s="67" t="s">
        <v>37</v>
      </c>
      <c r="C11" s="67" t="s">
        <v>38</v>
      </c>
      <c r="D11" s="67" t="s">
        <v>769</v>
      </c>
      <c r="E11" s="67" t="s">
        <v>770</v>
      </c>
      <c r="F11" s="67" t="s">
        <v>771</v>
      </c>
      <c r="G11" s="67" t="s">
        <v>772</v>
      </c>
      <c r="H11" s="67" t="s">
        <v>773</v>
      </c>
      <c r="I11" s="68" t="s">
        <v>49</v>
      </c>
      <c r="J11" s="69">
        <v>0</v>
      </c>
      <c r="K11" s="70">
        <v>79.2</v>
      </c>
    </row>
    <row r="12" spans="1:11" ht="16.5" hidden="1" customHeight="1" x14ac:dyDescent="0.25">
      <c r="A12" s="71" t="s">
        <v>36</v>
      </c>
      <c r="B12" s="71" t="s">
        <v>37</v>
      </c>
      <c r="C12" s="71" t="s">
        <v>38</v>
      </c>
      <c r="D12" s="71" t="s">
        <v>112</v>
      </c>
      <c r="E12" s="71" t="s">
        <v>113</v>
      </c>
      <c r="F12" s="71" t="s">
        <v>114</v>
      </c>
      <c r="G12" s="71" t="s">
        <v>115</v>
      </c>
      <c r="H12" s="71" t="s">
        <v>116</v>
      </c>
      <c r="I12" s="72" t="s">
        <v>49</v>
      </c>
      <c r="J12" s="73">
        <v>0</v>
      </c>
      <c r="K12" s="74">
        <v>55</v>
      </c>
    </row>
    <row r="13" spans="1:11" ht="16.5" hidden="1" customHeight="1" x14ac:dyDescent="0.25">
      <c r="A13" s="67" t="s">
        <v>36</v>
      </c>
      <c r="B13" s="67" t="s">
        <v>37</v>
      </c>
      <c r="C13" s="67" t="s">
        <v>38</v>
      </c>
      <c r="D13" s="67" t="s">
        <v>117</v>
      </c>
      <c r="E13" s="67" t="s">
        <v>118</v>
      </c>
      <c r="F13" s="67" t="s">
        <v>119</v>
      </c>
      <c r="G13" s="67" t="s">
        <v>120</v>
      </c>
      <c r="H13" s="67" t="s">
        <v>121</v>
      </c>
      <c r="I13" s="68" t="s">
        <v>49</v>
      </c>
      <c r="J13" s="69">
        <v>0</v>
      </c>
      <c r="K13" s="70">
        <v>3880</v>
      </c>
    </row>
    <row r="14" spans="1:11" ht="16.5" hidden="1" customHeight="1" x14ac:dyDescent="0.25">
      <c r="A14" s="71" t="s">
        <v>36</v>
      </c>
      <c r="B14" s="71" t="s">
        <v>37</v>
      </c>
      <c r="C14" s="71" t="s">
        <v>38</v>
      </c>
      <c r="D14" s="71" t="s">
        <v>117</v>
      </c>
      <c r="E14" s="71" t="s">
        <v>122</v>
      </c>
      <c r="F14" s="71" t="s">
        <v>123</v>
      </c>
      <c r="G14" s="71" t="s">
        <v>124</v>
      </c>
      <c r="H14" s="71" t="s">
        <v>125</v>
      </c>
      <c r="I14" s="72" t="s">
        <v>49</v>
      </c>
      <c r="J14" s="73">
        <v>0</v>
      </c>
      <c r="K14" s="74">
        <v>700</v>
      </c>
    </row>
    <row r="15" spans="1:11" ht="16.5" hidden="1" customHeight="1" x14ac:dyDescent="0.25">
      <c r="A15" s="67" t="s">
        <v>36</v>
      </c>
      <c r="B15" s="67" t="s">
        <v>37</v>
      </c>
      <c r="C15" s="67" t="s">
        <v>38</v>
      </c>
      <c r="D15" s="67" t="s">
        <v>117</v>
      </c>
      <c r="E15" s="67" t="s">
        <v>126</v>
      </c>
      <c r="F15" s="67" t="s">
        <v>127</v>
      </c>
      <c r="G15" s="67" t="s">
        <v>128</v>
      </c>
      <c r="H15" s="67" t="s">
        <v>24</v>
      </c>
      <c r="I15" s="68" t="s">
        <v>49</v>
      </c>
      <c r="J15" s="69">
        <v>0</v>
      </c>
      <c r="K15" s="70">
        <v>1000</v>
      </c>
    </row>
    <row r="16" spans="1:11" ht="16.5" hidden="1" customHeight="1" x14ac:dyDescent="0.25">
      <c r="A16" s="71" t="s">
        <v>36</v>
      </c>
      <c r="B16" s="71" t="s">
        <v>37</v>
      </c>
      <c r="C16" s="71" t="s">
        <v>38</v>
      </c>
      <c r="D16" s="71" t="s">
        <v>117</v>
      </c>
      <c r="E16" s="71" t="s">
        <v>774</v>
      </c>
      <c r="F16" s="71" t="s">
        <v>775</v>
      </c>
      <c r="G16" s="71" t="s">
        <v>776</v>
      </c>
      <c r="H16" s="71" t="s">
        <v>777</v>
      </c>
      <c r="I16" s="72" t="s">
        <v>49</v>
      </c>
      <c r="J16" s="73">
        <v>0</v>
      </c>
      <c r="K16" s="74">
        <v>1600</v>
      </c>
    </row>
    <row r="17" spans="1:11" ht="16.5" hidden="1" customHeight="1" x14ac:dyDescent="0.25">
      <c r="A17" s="67" t="s">
        <v>36</v>
      </c>
      <c r="B17" s="67" t="s">
        <v>37</v>
      </c>
      <c r="C17" s="67" t="s">
        <v>38</v>
      </c>
      <c r="D17" s="67" t="s">
        <v>117</v>
      </c>
      <c r="E17" s="67" t="s">
        <v>778</v>
      </c>
      <c r="F17" s="67" t="s">
        <v>779</v>
      </c>
      <c r="G17" s="67" t="s">
        <v>780</v>
      </c>
      <c r="H17" s="67" t="s">
        <v>24</v>
      </c>
      <c r="I17" s="68" t="s">
        <v>49</v>
      </c>
      <c r="J17" s="69">
        <v>0</v>
      </c>
      <c r="K17" s="70">
        <v>495</v>
      </c>
    </row>
    <row r="18" spans="1:11" ht="16.5" hidden="1" customHeight="1" x14ac:dyDescent="0.25">
      <c r="A18" s="71" t="s">
        <v>36</v>
      </c>
      <c r="B18" s="71" t="s">
        <v>37</v>
      </c>
      <c r="C18" s="71" t="s">
        <v>38</v>
      </c>
      <c r="D18" s="71" t="s">
        <v>129</v>
      </c>
      <c r="E18" s="71" t="s">
        <v>130</v>
      </c>
      <c r="F18" s="71" t="s">
        <v>131</v>
      </c>
      <c r="G18" s="71" t="s">
        <v>132</v>
      </c>
      <c r="H18" s="71" t="s">
        <v>133</v>
      </c>
      <c r="I18" s="72" t="s">
        <v>49</v>
      </c>
      <c r="J18" s="73">
        <v>0</v>
      </c>
      <c r="K18" s="74">
        <v>33.6</v>
      </c>
    </row>
    <row r="19" spans="1:11" hidden="1" x14ac:dyDescent="0.25">
      <c r="A19" s="67" t="s">
        <v>36</v>
      </c>
      <c r="B19" s="67" t="s">
        <v>37</v>
      </c>
      <c r="C19" s="67" t="s">
        <v>38</v>
      </c>
      <c r="D19" s="67" t="s">
        <v>134</v>
      </c>
      <c r="E19" s="67" t="s">
        <v>135</v>
      </c>
      <c r="F19" s="67" t="s">
        <v>136</v>
      </c>
      <c r="G19" s="67" t="s">
        <v>137</v>
      </c>
      <c r="H19" s="67" t="s">
        <v>49</v>
      </c>
      <c r="I19" s="67" t="s">
        <v>24</v>
      </c>
      <c r="J19" s="69">
        <v>0</v>
      </c>
      <c r="K19" s="70">
        <v>503.75</v>
      </c>
    </row>
    <row r="20" spans="1:11" ht="16.5" hidden="1" customHeight="1" x14ac:dyDescent="0.25">
      <c r="A20" s="71" t="s">
        <v>36</v>
      </c>
      <c r="B20" s="71" t="s">
        <v>37</v>
      </c>
      <c r="C20" s="71" t="s">
        <v>38</v>
      </c>
      <c r="D20" s="71" t="s">
        <v>51</v>
      </c>
      <c r="E20" s="71" t="s">
        <v>138</v>
      </c>
      <c r="F20" s="71" t="s">
        <v>139</v>
      </c>
      <c r="G20" s="71" t="s">
        <v>140</v>
      </c>
      <c r="H20" s="71" t="s">
        <v>141</v>
      </c>
      <c r="I20" s="72" t="s">
        <v>49</v>
      </c>
      <c r="J20" s="73">
        <v>0</v>
      </c>
      <c r="K20" s="74">
        <v>153941</v>
      </c>
    </row>
    <row r="21" spans="1:11" ht="16.5" hidden="1" customHeight="1" x14ac:dyDescent="0.25">
      <c r="A21" s="67" t="s">
        <v>36</v>
      </c>
      <c r="B21" s="67" t="s">
        <v>37</v>
      </c>
      <c r="C21" s="67" t="s">
        <v>38</v>
      </c>
      <c r="D21" s="67" t="s">
        <v>51</v>
      </c>
      <c r="E21" s="67" t="s">
        <v>142</v>
      </c>
      <c r="F21" s="67" t="s">
        <v>143</v>
      </c>
      <c r="G21" s="67" t="s">
        <v>144</v>
      </c>
      <c r="H21" s="67" t="s">
        <v>145</v>
      </c>
      <c r="I21" s="68" t="s">
        <v>49</v>
      </c>
      <c r="J21" s="69">
        <v>0</v>
      </c>
      <c r="K21" s="70">
        <v>100000</v>
      </c>
    </row>
    <row r="22" spans="1:11" ht="16.5" hidden="1" customHeight="1" x14ac:dyDescent="0.25">
      <c r="A22" s="71" t="s">
        <v>36</v>
      </c>
      <c r="B22" s="71" t="s">
        <v>37</v>
      </c>
      <c r="C22" s="71" t="s">
        <v>38</v>
      </c>
      <c r="D22" s="71" t="s">
        <v>51</v>
      </c>
      <c r="E22" s="71" t="s">
        <v>781</v>
      </c>
      <c r="F22" s="71" t="s">
        <v>782</v>
      </c>
      <c r="G22" s="71" t="s">
        <v>783</v>
      </c>
      <c r="H22" s="71" t="s">
        <v>784</v>
      </c>
      <c r="I22" s="72" t="s">
        <v>49</v>
      </c>
      <c r="J22" s="73">
        <v>0</v>
      </c>
      <c r="K22" s="74">
        <v>4500</v>
      </c>
    </row>
    <row r="23" spans="1:11" hidden="1" x14ac:dyDescent="0.25">
      <c r="A23" s="67" t="s">
        <v>36</v>
      </c>
      <c r="B23" s="67" t="s">
        <v>37</v>
      </c>
      <c r="C23" s="67" t="s">
        <v>38</v>
      </c>
      <c r="D23" s="67" t="s">
        <v>146</v>
      </c>
      <c r="E23" s="67" t="s">
        <v>64</v>
      </c>
      <c r="F23" s="67" t="s">
        <v>147</v>
      </c>
      <c r="G23" s="67" t="s">
        <v>148</v>
      </c>
      <c r="H23" s="67" t="s">
        <v>24</v>
      </c>
      <c r="I23" s="67" t="s">
        <v>24</v>
      </c>
      <c r="J23" s="69">
        <v>0</v>
      </c>
      <c r="K23" s="70">
        <v>266996.8</v>
      </c>
    </row>
    <row r="24" spans="1:11" hidden="1" x14ac:dyDescent="0.25">
      <c r="A24" s="71" t="s">
        <v>36</v>
      </c>
      <c r="B24" s="71" t="s">
        <v>37</v>
      </c>
      <c r="C24" s="71" t="s">
        <v>38</v>
      </c>
      <c r="D24" s="71" t="s">
        <v>146</v>
      </c>
      <c r="E24" s="71" t="s">
        <v>785</v>
      </c>
      <c r="F24" s="71" t="s">
        <v>786</v>
      </c>
      <c r="G24" s="71" t="s">
        <v>787</v>
      </c>
      <c r="H24" s="71" t="s">
        <v>24</v>
      </c>
      <c r="I24" s="71" t="s">
        <v>24</v>
      </c>
      <c r="J24" s="73">
        <v>0</v>
      </c>
      <c r="K24" s="74">
        <v>272688.95</v>
      </c>
    </row>
    <row r="25" spans="1:11" hidden="1" x14ac:dyDescent="0.25">
      <c r="A25" s="75" t="s">
        <v>49</v>
      </c>
      <c r="B25" s="76" t="s">
        <v>149</v>
      </c>
      <c r="C25" s="77" t="s">
        <v>49</v>
      </c>
      <c r="D25" s="77" t="s">
        <v>49</v>
      </c>
      <c r="E25" s="77" t="s">
        <v>49</v>
      </c>
      <c r="F25" s="77" t="s">
        <v>49</v>
      </c>
      <c r="G25" s="77" t="s">
        <v>49</v>
      </c>
      <c r="H25" s="77" t="s">
        <v>49</v>
      </c>
      <c r="I25" s="77" t="s">
        <v>49</v>
      </c>
      <c r="J25" s="75">
        <v>0</v>
      </c>
      <c r="K25" s="76">
        <v>810694.5</v>
      </c>
    </row>
    <row r="26" spans="1:11" hidden="1" x14ac:dyDescent="0.25">
      <c r="A26" s="75" t="s">
        <v>48</v>
      </c>
      <c r="B26" s="76" t="s">
        <v>49</v>
      </c>
      <c r="C26" s="77" t="s">
        <v>49</v>
      </c>
      <c r="D26" s="77" t="s">
        <v>49</v>
      </c>
      <c r="E26" s="77" t="s">
        <v>49</v>
      </c>
      <c r="F26" s="77" t="s">
        <v>49</v>
      </c>
      <c r="G26" s="77" t="s">
        <v>49</v>
      </c>
      <c r="H26" s="77" t="s">
        <v>49</v>
      </c>
      <c r="I26" s="77" t="s">
        <v>49</v>
      </c>
      <c r="J26" s="75">
        <v>0</v>
      </c>
      <c r="K26" s="76">
        <v>810694.5</v>
      </c>
    </row>
    <row r="27" spans="1:11" ht="16.5" customHeight="1" x14ac:dyDescent="0.25">
      <c r="A27" s="29" t="s">
        <v>50</v>
      </c>
      <c r="B27" s="29" t="s">
        <v>37</v>
      </c>
      <c r="C27" s="29" t="s">
        <v>38</v>
      </c>
      <c r="D27" s="29" t="s">
        <v>226</v>
      </c>
      <c r="E27" s="29" t="s">
        <v>788</v>
      </c>
      <c r="F27" s="29" t="s">
        <v>789</v>
      </c>
      <c r="G27" s="29" t="s">
        <v>790</v>
      </c>
      <c r="H27" s="29" t="s">
        <v>791</v>
      </c>
      <c r="I27" s="86" t="s">
        <v>49</v>
      </c>
      <c r="J27" s="87">
        <v>0</v>
      </c>
      <c r="K27" s="44">
        <v>105140</v>
      </c>
    </row>
    <row r="28" spans="1:11" ht="16.5" customHeight="1" x14ac:dyDescent="0.25">
      <c r="A28" s="29" t="s">
        <v>50</v>
      </c>
      <c r="B28" s="29" t="s">
        <v>37</v>
      </c>
      <c r="C28" s="29" t="s">
        <v>38</v>
      </c>
      <c r="D28" s="29" t="s">
        <v>226</v>
      </c>
      <c r="E28" s="29" t="s">
        <v>792</v>
      </c>
      <c r="F28" s="29" t="s">
        <v>793</v>
      </c>
      <c r="G28" s="29" t="s">
        <v>794</v>
      </c>
      <c r="H28" s="29" t="s">
        <v>795</v>
      </c>
      <c r="I28" s="86" t="s">
        <v>49</v>
      </c>
      <c r="J28" s="87">
        <v>0</v>
      </c>
      <c r="K28" s="44">
        <v>176900</v>
      </c>
    </row>
    <row r="29" spans="1:11" ht="16.5" customHeight="1" x14ac:dyDescent="0.25">
      <c r="A29" s="29" t="s">
        <v>50</v>
      </c>
      <c r="B29" s="29" t="s">
        <v>37</v>
      </c>
      <c r="C29" s="29" t="s">
        <v>38</v>
      </c>
      <c r="D29" s="29" t="s">
        <v>226</v>
      </c>
      <c r="E29" s="29" t="s">
        <v>796</v>
      </c>
      <c r="F29" s="29" t="s">
        <v>797</v>
      </c>
      <c r="G29" s="29" t="s">
        <v>798</v>
      </c>
      <c r="H29" s="29" t="s">
        <v>799</v>
      </c>
      <c r="I29" s="86" t="s">
        <v>49</v>
      </c>
      <c r="J29" s="87">
        <v>0</v>
      </c>
      <c r="K29" s="44">
        <v>76860</v>
      </c>
    </row>
    <row r="30" spans="1:11" ht="16.5" customHeight="1" x14ac:dyDescent="0.25">
      <c r="A30" s="88" t="s">
        <v>50</v>
      </c>
      <c r="B30" s="88" t="s">
        <v>37</v>
      </c>
      <c r="C30" s="88" t="s">
        <v>38</v>
      </c>
      <c r="D30" s="88" t="s">
        <v>226</v>
      </c>
      <c r="E30" s="88" t="s">
        <v>800</v>
      </c>
      <c r="F30" s="88" t="s">
        <v>801</v>
      </c>
      <c r="G30" s="88" t="s">
        <v>802</v>
      </c>
      <c r="H30" s="88" t="s">
        <v>803</v>
      </c>
      <c r="I30" s="89" t="s">
        <v>49</v>
      </c>
      <c r="J30" s="90">
        <v>0</v>
      </c>
      <c r="K30" s="91">
        <v>402600</v>
      </c>
    </row>
    <row r="31" spans="1:11" ht="16.5" customHeight="1" x14ac:dyDescent="0.25">
      <c r="A31" s="29" t="s">
        <v>50</v>
      </c>
      <c r="B31" s="29" t="s">
        <v>37</v>
      </c>
      <c r="C31" s="29" t="s">
        <v>38</v>
      </c>
      <c r="D31" s="29" t="s">
        <v>51</v>
      </c>
      <c r="E31" s="29" t="s">
        <v>52</v>
      </c>
      <c r="F31" s="29" t="s">
        <v>53</v>
      </c>
      <c r="G31" s="29" t="s">
        <v>54</v>
      </c>
      <c r="H31" s="29" t="s">
        <v>55</v>
      </c>
      <c r="I31" s="86" t="s">
        <v>49</v>
      </c>
      <c r="J31" s="87">
        <v>0</v>
      </c>
      <c r="K31" s="44">
        <v>41400</v>
      </c>
    </row>
    <row r="32" spans="1:11" ht="16.5" customHeight="1" x14ac:dyDescent="0.25">
      <c r="A32" s="29" t="s">
        <v>50</v>
      </c>
      <c r="B32" s="29" t="s">
        <v>37</v>
      </c>
      <c r="C32" s="29" t="s">
        <v>38</v>
      </c>
      <c r="D32" s="29" t="s">
        <v>51</v>
      </c>
      <c r="E32" s="29" t="s">
        <v>804</v>
      </c>
      <c r="F32" s="29" t="s">
        <v>805</v>
      </c>
      <c r="G32" s="29" t="s">
        <v>806</v>
      </c>
      <c r="H32" s="29" t="s">
        <v>807</v>
      </c>
      <c r="I32" s="86" t="s">
        <v>49</v>
      </c>
      <c r="J32" s="87">
        <v>0</v>
      </c>
      <c r="K32" s="44">
        <v>158090.5</v>
      </c>
    </row>
    <row r="33" spans="1:11" ht="16.5" customHeight="1" x14ac:dyDescent="0.25">
      <c r="A33" s="29" t="s">
        <v>50</v>
      </c>
      <c r="B33" s="29" t="s">
        <v>37</v>
      </c>
      <c r="C33" s="29" t="s">
        <v>38</v>
      </c>
      <c r="D33" s="29" t="s">
        <v>51</v>
      </c>
      <c r="E33" s="29" t="s">
        <v>808</v>
      </c>
      <c r="F33" s="29" t="s">
        <v>809</v>
      </c>
      <c r="G33" s="29" t="s">
        <v>810</v>
      </c>
      <c r="H33" s="29" t="s">
        <v>811</v>
      </c>
      <c r="I33" s="86" t="s">
        <v>49</v>
      </c>
      <c r="J33" s="87">
        <v>0</v>
      </c>
      <c r="K33" s="44">
        <v>56995.25</v>
      </c>
    </row>
    <row r="34" spans="1:11" ht="16.5" customHeight="1" x14ac:dyDescent="0.25">
      <c r="A34" s="29" t="s">
        <v>50</v>
      </c>
      <c r="B34" s="29" t="s">
        <v>37</v>
      </c>
      <c r="C34" s="29" t="s">
        <v>38</v>
      </c>
      <c r="D34" s="29" t="s">
        <v>51</v>
      </c>
      <c r="E34" s="29" t="s">
        <v>812</v>
      </c>
      <c r="F34" s="29" t="s">
        <v>813</v>
      </c>
      <c r="G34" s="29" t="s">
        <v>814</v>
      </c>
      <c r="H34" s="29" t="s">
        <v>791</v>
      </c>
      <c r="I34" s="86" t="s">
        <v>49</v>
      </c>
      <c r="J34" s="87">
        <v>0</v>
      </c>
      <c r="K34" s="44">
        <v>68930.5</v>
      </c>
    </row>
    <row r="35" spans="1:11" ht="16.5" customHeight="1" x14ac:dyDescent="0.25">
      <c r="A35" s="29" t="s">
        <v>50</v>
      </c>
      <c r="B35" s="29" t="s">
        <v>37</v>
      </c>
      <c r="C35" s="29" t="s">
        <v>38</v>
      </c>
      <c r="D35" s="29" t="s">
        <v>51</v>
      </c>
      <c r="E35" s="29" t="s">
        <v>815</v>
      </c>
      <c r="F35" s="29" t="s">
        <v>816</v>
      </c>
      <c r="G35" s="29" t="s">
        <v>817</v>
      </c>
      <c r="H35" s="29" t="s">
        <v>818</v>
      </c>
      <c r="I35" s="86" t="s">
        <v>49</v>
      </c>
      <c r="J35" s="87">
        <v>0</v>
      </c>
      <c r="K35" s="44">
        <v>37820</v>
      </c>
    </row>
    <row r="36" spans="1:11" ht="16.5" customHeight="1" x14ac:dyDescent="0.25">
      <c r="A36" s="29" t="s">
        <v>50</v>
      </c>
      <c r="B36" s="29" t="s">
        <v>37</v>
      </c>
      <c r="C36" s="29" t="s">
        <v>38</v>
      </c>
      <c r="D36" s="29" t="s">
        <v>51</v>
      </c>
      <c r="E36" s="29" t="s">
        <v>819</v>
      </c>
      <c r="F36" s="29" t="s">
        <v>820</v>
      </c>
      <c r="G36" s="29" t="s">
        <v>821</v>
      </c>
      <c r="H36" s="29" t="s">
        <v>822</v>
      </c>
      <c r="I36" s="86" t="s">
        <v>49</v>
      </c>
      <c r="J36" s="87">
        <v>0</v>
      </c>
      <c r="K36" s="44">
        <v>18300</v>
      </c>
    </row>
    <row r="37" spans="1:11" ht="16.5" customHeight="1" x14ac:dyDescent="0.25">
      <c r="A37" s="29" t="s">
        <v>50</v>
      </c>
      <c r="B37" s="29" t="s">
        <v>37</v>
      </c>
      <c r="C37" s="29" t="s">
        <v>38</v>
      </c>
      <c r="D37" s="29" t="s">
        <v>51</v>
      </c>
      <c r="E37" s="29" t="s">
        <v>823</v>
      </c>
      <c r="F37" s="29" t="s">
        <v>824</v>
      </c>
      <c r="G37" s="29" t="s">
        <v>825</v>
      </c>
      <c r="H37" s="29" t="s">
        <v>818</v>
      </c>
      <c r="I37" s="86" t="s">
        <v>49</v>
      </c>
      <c r="J37" s="87">
        <v>0</v>
      </c>
      <c r="K37" s="44">
        <v>38124.75</v>
      </c>
    </row>
    <row r="38" spans="1:11" hidden="1" x14ac:dyDescent="0.25">
      <c r="A38" s="75" t="s">
        <v>49</v>
      </c>
      <c r="B38" s="76" t="s">
        <v>149</v>
      </c>
      <c r="C38" s="77" t="s">
        <v>49</v>
      </c>
      <c r="D38" s="77" t="s">
        <v>49</v>
      </c>
      <c r="E38" s="77" t="s">
        <v>49</v>
      </c>
      <c r="F38" s="77" t="s">
        <v>49</v>
      </c>
      <c r="G38" s="77" t="s">
        <v>49</v>
      </c>
      <c r="H38" s="77" t="s">
        <v>49</v>
      </c>
      <c r="I38" s="77" t="s">
        <v>49</v>
      </c>
      <c r="J38" s="75">
        <v>0</v>
      </c>
      <c r="K38" s="76">
        <v>1181161</v>
      </c>
    </row>
    <row r="39" spans="1:11" hidden="1" x14ac:dyDescent="0.25">
      <c r="A39" s="75" t="s">
        <v>56</v>
      </c>
      <c r="B39" s="76" t="s">
        <v>49</v>
      </c>
      <c r="C39" s="77" t="s">
        <v>49</v>
      </c>
      <c r="D39" s="77" t="s">
        <v>49</v>
      </c>
      <c r="E39" s="77" t="s">
        <v>49</v>
      </c>
      <c r="F39" s="77" t="s">
        <v>49</v>
      </c>
      <c r="G39" s="77" t="s">
        <v>49</v>
      </c>
      <c r="H39" s="77" t="s">
        <v>49</v>
      </c>
      <c r="I39" s="77" t="s">
        <v>49</v>
      </c>
      <c r="J39" s="75">
        <v>0</v>
      </c>
      <c r="K39" s="76">
        <v>1181161</v>
      </c>
    </row>
    <row r="40" spans="1:11" ht="16.5" hidden="1" customHeight="1" x14ac:dyDescent="0.25">
      <c r="A40" s="67" t="s">
        <v>150</v>
      </c>
      <c r="B40" s="67" t="s">
        <v>37</v>
      </c>
      <c r="C40" s="67" t="s">
        <v>38</v>
      </c>
      <c r="D40" s="67" t="s">
        <v>51</v>
      </c>
      <c r="E40" s="67" t="s">
        <v>151</v>
      </c>
      <c r="F40" s="67" t="s">
        <v>152</v>
      </c>
      <c r="G40" s="67" t="s">
        <v>153</v>
      </c>
      <c r="H40" s="67" t="s">
        <v>154</v>
      </c>
      <c r="I40" s="68" t="s">
        <v>49</v>
      </c>
      <c r="J40" s="69">
        <v>0</v>
      </c>
      <c r="K40" s="70">
        <v>6400</v>
      </c>
    </row>
    <row r="41" spans="1:11" hidden="1" x14ac:dyDescent="0.25">
      <c r="A41" s="75" t="s">
        <v>49</v>
      </c>
      <c r="B41" s="76" t="s">
        <v>149</v>
      </c>
      <c r="C41" s="77" t="s">
        <v>49</v>
      </c>
      <c r="D41" s="77" t="s">
        <v>49</v>
      </c>
      <c r="E41" s="77" t="s">
        <v>49</v>
      </c>
      <c r="F41" s="77" t="s">
        <v>49</v>
      </c>
      <c r="G41" s="77" t="s">
        <v>49</v>
      </c>
      <c r="H41" s="77" t="s">
        <v>49</v>
      </c>
      <c r="I41" s="77" t="s">
        <v>49</v>
      </c>
      <c r="J41" s="75">
        <v>0</v>
      </c>
      <c r="K41" s="76">
        <v>6400</v>
      </c>
    </row>
    <row r="42" spans="1:11" hidden="1" x14ac:dyDescent="0.25">
      <c r="A42" s="75" t="s">
        <v>155</v>
      </c>
      <c r="B42" s="76" t="s">
        <v>49</v>
      </c>
      <c r="C42" s="77" t="s">
        <v>49</v>
      </c>
      <c r="D42" s="77" t="s">
        <v>49</v>
      </c>
      <c r="E42" s="77" t="s">
        <v>49</v>
      </c>
      <c r="F42" s="77" t="s">
        <v>49</v>
      </c>
      <c r="G42" s="77" t="s">
        <v>49</v>
      </c>
      <c r="H42" s="77" t="s">
        <v>49</v>
      </c>
      <c r="I42" s="77" t="s">
        <v>49</v>
      </c>
      <c r="J42" s="75">
        <v>0</v>
      </c>
      <c r="K42" s="76">
        <v>6400</v>
      </c>
    </row>
    <row r="43" spans="1:11" ht="16.5" hidden="1" customHeight="1" x14ac:dyDescent="0.25">
      <c r="A43" s="67" t="s">
        <v>156</v>
      </c>
      <c r="B43" s="67" t="s">
        <v>37</v>
      </c>
      <c r="C43" s="67" t="s">
        <v>38</v>
      </c>
      <c r="D43" s="67" t="s">
        <v>39</v>
      </c>
      <c r="E43" s="67" t="s">
        <v>157</v>
      </c>
      <c r="F43" s="67" t="s">
        <v>158</v>
      </c>
      <c r="G43" s="67" t="s">
        <v>159</v>
      </c>
      <c r="H43" s="67" t="s">
        <v>160</v>
      </c>
      <c r="I43" s="68" t="s">
        <v>49</v>
      </c>
      <c r="J43" s="69">
        <v>0</v>
      </c>
      <c r="K43" s="70">
        <v>880</v>
      </c>
    </row>
    <row r="44" spans="1:11" hidden="1" x14ac:dyDescent="0.25">
      <c r="A44" s="71" t="s">
        <v>156</v>
      </c>
      <c r="B44" s="71" t="s">
        <v>37</v>
      </c>
      <c r="C44" s="71" t="s">
        <v>38</v>
      </c>
      <c r="D44" s="71" t="s">
        <v>134</v>
      </c>
      <c r="E44" s="71" t="s">
        <v>826</v>
      </c>
      <c r="F44" s="71" t="s">
        <v>827</v>
      </c>
      <c r="G44" s="71" t="s">
        <v>828</v>
      </c>
      <c r="H44" s="71" t="s">
        <v>49</v>
      </c>
      <c r="I44" s="71" t="s">
        <v>24</v>
      </c>
      <c r="J44" s="73">
        <v>0</v>
      </c>
      <c r="K44" s="74">
        <v>762.5</v>
      </c>
    </row>
    <row r="45" spans="1:11" hidden="1" x14ac:dyDescent="0.25">
      <c r="A45" s="75" t="s">
        <v>49</v>
      </c>
      <c r="B45" s="76" t="s">
        <v>149</v>
      </c>
      <c r="C45" s="77" t="s">
        <v>49</v>
      </c>
      <c r="D45" s="77" t="s">
        <v>49</v>
      </c>
      <c r="E45" s="77" t="s">
        <v>49</v>
      </c>
      <c r="F45" s="77" t="s">
        <v>49</v>
      </c>
      <c r="G45" s="77" t="s">
        <v>49</v>
      </c>
      <c r="H45" s="77" t="s">
        <v>49</v>
      </c>
      <c r="I45" s="77" t="s">
        <v>49</v>
      </c>
      <c r="J45" s="75">
        <v>0</v>
      </c>
      <c r="K45" s="76">
        <v>1642.5</v>
      </c>
    </row>
    <row r="46" spans="1:11" hidden="1" x14ac:dyDescent="0.25">
      <c r="A46" s="75" t="s">
        <v>161</v>
      </c>
      <c r="B46" s="76" t="s">
        <v>49</v>
      </c>
      <c r="C46" s="77" t="s">
        <v>49</v>
      </c>
      <c r="D46" s="77" t="s">
        <v>49</v>
      </c>
      <c r="E46" s="77" t="s">
        <v>49</v>
      </c>
      <c r="F46" s="77" t="s">
        <v>49</v>
      </c>
      <c r="G46" s="77" t="s">
        <v>49</v>
      </c>
      <c r="H46" s="77" t="s">
        <v>49</v>
      </c>
      <c r="I46" s="77" t="s">
        <v>49</v>
      </c>
      <c r="J46" s="75">
        <v>0</v>
      </c>
      <c r="K46" s="76">
        <v>1642.5</v>
      </c>
    </row>
    <row r="47" spans="1:11" ht="16.5" hidden="1" customHeight="1" x14ac:dyDescent="0.25">
      <c r="A47" s="67" t="s">
        <v>57</v>
      </c>
      <c r="B47" s="67" t="s">
        <v>37</v>
      </c>
      <c r="C47" s="67" t="s">
        <v>38</v>
      </c>
      <c r="D47" s="67" t="s">
        <v>58</v>
      </c>
      <c r="E47" s="67" t="s">
        <v>162</v>
      </c>
      <c r="F47" s="67" t="s">
        <v>163</v>
      </c>
      <c r="G47" s="67" t="s">
        <v>164</v>
      </c>
      <c r="H47" s="67" t="s">
        <v>165</v>
      </c>
      <c r="I47" s="68" t="s">
        <v>49</v>
      </c>
      <c r="J47" s="69">
        <v>0</v>
      </c>
      <c r="K47" s="70">
        <v>60833</v>
      </c>
    </row>
    <row r="48" spans="1:11" ht="16.5" hidden="1" customHeight="1" x14ac:dyDescent="0.25">
      <c r="A48" s="71" t="s">
        <v>57</v>
      </c>
      <c r="B48" s="71" t="s">
        <v>37</v>
      </c>
      <c r="C48" s="71" t="s">
        <v>38</v>
      </c>
      <c r="D48" s="71" t="s">
        <v>58</v>
      </c>
      <c r="E48" s="71" t="s">
        <v>166</v>
      </c>
      <c r="F48" s="71" t="s">
        <v>167</v>
      </c>
      <c r="G48" s="71" t="s">
        <v>168</v>
      </c>
      <c r="H48" s="71" t="s">
        <v>169</v>
      </c>
      <c r="I48" s="72" t="s">
        <v>49</v>
      </c>
      <c r="J48" s="73">
        <v>0</v>
      </c>
      <c r="K48" s="74">
        <v>16530</v>
      </c>
    </row>
    <row r="49" spans="1:11" ht="16.5" hidden="1" customHeight="1" x14ac:dyDescent="0.25">
      <c r="A49" s="67" t="s">
        <v>57</v>
      </c>
      <c r="B49" s="67" t="s">
        <v>37</v>
      </c>
      <c r="C49" s="67" t="s">
        <v>38</v>
      </c>
      <c r="D49" s="67" t="s">
        <v>58</v>
      </c>
      <c r="E49" s="67" t="s">
        <v>166</v>
      </c>
      <c r="F49" s="67" t="s">
        <v>167</v>
      </c>
      <c r="G49" s="67" t="s">
        <v>168</v>
      </c>
      <c r="H49" s="67" t="s">
        <v>170</v>
      </c>
      <c r="I49" s="68" t="s">
        <v>49</v>
      </c>
      <c r="J49" s="69">
        <v>0</v>
      </c>
      <c r="K49" s="70">
        <v>16555</v>
      </c>
    </row>
    <row r="50" spans="1:11" ht="16.5" customHeight="1" x14ac:dyDescent="0.25">
      <c r="A50" s="31" t="s">
        <v>57</v>
      </c>
      <c r="B50" s="31" t="s">
        <v>37</v>
      </c>
      <c r="C50" s="31" t="s">
        <v>38</v>
      </c>
      <c r="D50" s="31" t="s">
        <v>58</v>
      </c>
      <c r="E50" s="31" t="s">
        <v>166</v>
      </c>
      <c r="F50" s="31" t="s">
        <v>167</v>
      </c>
      <c r="G50" s="31" t="s">
        <v>168</v>
      </c>
      <c r="H50" s="31" t="s">
        <v>171</v>
      </c>
      <c r="I50" s="92" t="s">
        <v>49</v>
      </c>
      <c r="J50" s="93">
        <v>0</v>
      </c>
      <c r="K50" s="94">
        <v>3828</v>
      </c>
    </row>
    <row r="51" spans="1:11" ht="16.5" hidden="1" customHeight="1" x14ac:dyDescent="0.25">
      <c r="A51" s="67" t="s">
        <v>57</v>
      </c>
      <c r="B51" s="67" t="s">
        <v>37</v>
      </c>
      <c r="C51" s="67" t="s">
        <v>38</v>
      </c>
      <c r="D51" s="67" t="s">
        <v>58</v>
      </c>
      <c r="E51" s="67" t="s">
        <v>59</v>
      </c>
      <c r="F51" s="67" t="s">
        <v>60</v>
      </c>
      <c r="G51" s="67" t="s">
        <v>61</v>
      </c>
      <c r="H51" s="67" t="s">
        <v>172</v>
      </c>
      <c r="I51" s="68" t="s">
        <v>49</v>
      </c>
      <c r="J51" s="69">
        <v>0</v>
      </c>
      <c r="K51" s="70">
        <v>51289</v>
      </c>
    </row>
    <row r="52" spans="1:11" ht="16.5" hidden="1" customHeight="1" x14ac:dyDescent="0.25">
      <c r="A52" s="71" t="s">
        <v>57</v>
      </c>
      <c r="B52" s="71" t="s">
        <v>37</v>
      </c>
      <c r="C52" s="71" t="s">
        <v>38</v>
      </c>
      <c r="D52" s="71" t="s">
        <v>58</v>
      </c>
      <c r="E52" s="71" t="s">
        <v>59</v>
      </c>
      <c r="F52" s="71" t="s">
        <v>60</v>
      </c>
      <c r="G52" s="71" t="s">
        <v>61</v>
      </c>
      <c r="H52" s="71" t="s">
        <v>173</v>
      </c>
      <c r="I52" s="72" t="s">
        <v>49</v>
      </c>
      <c r="J52" s="73">
        <v>0</v>
      </c>
      <c r="K52" s="74">
        <v>19295</v>
      </c>
    </row>
    <row r="53" spans="1:11" ht="16.5" hidden="1" customHeight="1" x14ac:dyDescent="0.25">
      <c r="A53" s="67" t="s">
        <v>57</v>
      </c>
      <c r="B53" s="67" t="s">
        <v>37</v>
      </c>
      <c r="C53" s="67" t="s">
        <v>38</v>
      </c>
      <c r="D53" s="67" t="s">
        <v>58</v>
      </c>
      <c r="E53" s="67" t="s">
        <v>59</v>
      </c>
      <c r="F53" s="67" t="s">
        <v>60</v>
      </c>
      <c r="G53" s="67" t="s">
        <v>61</v>
      </c>
      <c r="H53" s="67" t="s">
        <v>174</v>
      </c>
      <c r="I53" s="68" t="s">
        <v>49</v>
      </c>
      <c r="J53" s="69">
        <v>0</v>
      </c>
      <c r="K53" s="70">
        <v>14137</v>
      </c>
    </row>
    <row r="54" spans="1:11" ht="16.5" customHeight="1" x14ac:dyDescent="0.25">
      <c r="A54" s="31" t="s">
        <v>57</v>
      </c>
      <c r="B54" s="31" t="s">
        <v>37</v>
      </c>
      <c r="C54" s="31" t="s">
        <v>38</v>
      </c>
      <c r="D54" s="31" t="s">
        <v>58</v>
      </c>
      <c r="E54" s="31" t="s">
        <v>59</v>
      </c>
      <c r="F54" s="31" t="s">
        <v>60</v>
      </c>
      <c r="G54" s="31" t="s">
        <v>61</v>
      </c>
      <c r="H54" s="31" t="s">
        <v>62</v>
      </c>
      <c r="I54" s="92" t="s">
        <v>49</v>
      </c>
      <c r="J54" s="93">
        <v>0</v>
      </c>
      <c r="K54" s="94">
        <v>18070</v>
      </c>
    </row>
    <row r="55" spans="1:11" ht="16.5" customHeight="1" x14ac:dyDescent="0.25">
      <c r="A55" s="30" t="s">
        <v>57</v>
      </c>
      <c r="B55" s="30" t="s">
        <v>37</v>
      </c>
      <c r="C55" s="30" t="s">
        <v>38</v>
      </c>
      <c r="D55" s="30" t="s">
        <v>58</v>
      </c>
      <c r="E55" s="30" t="s">
        <v>59</v>
      </c>
      <c r="F55" s="30" t="s">
        <v>60</v>
      </c>
      <c r="G55" s="30" t="s">
        <v>61</v>
      </c>
      <c r="H55" s="30" t="s">
        <v>63</v>
      </c>
      <c r="I55" s="85" t="s">
        <v>49</v>
      </c>
      <c r="J55" s="83">
        <v>0</v>
      </c>
      <c r="K55" s="84">
        <v>33300</v>
      </c>
    </row>
    <row r="56" spans="1:11" hidden="1" x14ac:dyDescent="0.25">
      <c r="A56" s="71" t="s">
        <v>57</v>
      </c>
      <c r="B56" s="71" t="s">
        <v>37</v>
      </c>
      <c r="C56" s="71" t="s">
        <v>38</v>
      </c>
      <c r="D56" s="71" t="s">
        <v>58</v>
      </c>
      <c r="E56" s="71" t="s">
        <v>175</v>
      </c>
      <c r="F56" s="71" t="s">
        <v>176</v>
      </c>
      <c r="G56" s="71" t="s">
        <v>177</v>
      </c>
      <c r="H56" s="71" t="s">
        <v>178</v>
      </c>
      <c r="I56" s="71" t="s">
        <v>24</v>
      </c>
      <c r="J56" s="73">
        <v>0</v>
      </c>
      <c r="K56" s="74">
        <v>-15000</v>
      </c>
    </row>
    <row r="57" spans="1:11" ht="16.5" hidden="1" customHeight="1" x14ac:dyDescent="0.25">
      <c r="A57" s="67" t="s">
        <v>57</v>
      </c>
      <c r="B57" s="67" t="s">
        <v>37</v>
      </c>
      <c r="C57" s="67" t="s">
        <v>38</v>
      </c>
      <c r="D57" s="67" t="s">
        <v>58</v>
      </c>
      <c r="E57" s="67" t="s">
        <v>64</v>
      </c>
      <c r="F57" s="67" t="s">
        <v>65</v>
      </c>
      <c r="G57" s="67" t="s">
        <v>66</v>
      </c>
      <c r="H57" s="67" t="s">
        <v>179</v>
      </c>
      <c r="I57" s="68" t="s">
        <v>49</v>
      </c>
      <c r="J57" s="69">
        <v>0</v>
      </c>
      <c r="K57" s="70">
        <v>5597</v>
      </c>
    </row>
    <row r="58" spans="1:11" ht="16.5" hidden="1" customHeight="1" x14ac:dyDescent="0.25">
      <c r="A58" s="71" t="s">
        <v>57</v>
      </c>
      <c r="B58" s="71" t="s">
        <v>37</v>
      </c>
      <c r="C58" s="71" t="s">
        <v>38</v>
      </c>
      <c r="D58" s="71" t="s">
        <v>58</v>
      </c>
      <c r="E58" s="71" t="s">
        <v>64</v>
      </c>
      <c r="F58" s="71" t="s">
        <v>65</v>
      </c>
      <c r="G58" s="71" t="s">
        <v>66</v>
      </c>
      <c r="H58" s="71" t="s">
        <v>180</v>
      </c>
      <c r="I58" s="72" t="s">
        <v>49</v>
      </c>
      <c r="J58" s="73">
        <v>0</v>
      </c>
      <c r="K58" s="74">
        <v>5597</v>
      </c>
    </row>
    <row r="59" spans="1:11" ht="16.5" customHeight="1" x14ac:dyDescent="0.25">
      <c r="A59" s="31" t="s">
        <v>57</v>
      </c>
      <c r="B59" s="31" t="s">
        <v>37</v>
      </c>
      <c r="C59" s="31" t="s">
        <v>38</v>
      </c>
      <c r="D59" s="31" t="s">
        <v>58</v>
      </c>
      <c r="E59" s="31" t="s">
        <v>64</v>
      </c>
      <c r="F59" s="31" t="s">
        <v>65</v>
      </c>
      <c r="G59" s="31" t="s">
        <v>66</v>
      </c>
      <c r="H59" s="31" t="s">
        <v>67</v>
      </c>
      <c r="I59" s="92" t="s">
        <v>49</v>
      </c>
      <c r="J59" s="93">
        <v>0</v>
      </c>
      <c r="K59" s="94">
        <v>22012</v>
      </c>
    </row>
    <row r="60" spans="1:11" ht="16.5" customHeight="1" x14ac:dyDescent="0.25">
      <c r="A60" s="31" t="s">
        <v>57</v>
      </c>
      <c r="B60" s="31" t="s">
        <v>37</v>
      </c>
      <c r="C60" s="31" t="s">
        <v>38</v>
      </c>
      <c r="D60" s="31" t="s">
        <v>58</v>
      </c>
      <c r="E60" s="31" t="s">
        <v>64</v>
      </c>
      <c r="F60" s="31" t="s">
        <v>68</v>
      </c>
      <c r="G60" s="31" t="s">
        <v>69</v>
      </c>
      <c r="H60" s="31" t="s">
        <v>70</v>
      </c>
      <c r="I60" s="92" t="s">
        <v>49</v>
      </c>
      <c r="J60" s="93">
        <v>0</v>
      </c>
      <c r="K60" s="94">
        <v>98218</v>
      </c>
    </row>
    <row r="61" spans="1:11" ht="16.5" hidden="1" customHeight="1" x14ac:dyDescent="0.25">
      <c r="A61" s="67" t="s">
        <v>57</v>
      </c>
      <c r="B61" s="67" t="s">
        <v>37</v>
      </c>
      <c r="C61" s="67" t="s">
        <v>38</v>
      </c>
      <c r="D61" s="67" t="s">
        <v>58</v>
      </c>
      <c r="E61" s="67" t="s">
        <v>64</v>
      </c>
      <c r="F61" s="67" t="s">
        <v>68</v>
      </c>
      <c r="G61" s="67" t="s">
        <v>69</v>
      </c>
      <c r="H61" s="67" t="s">
        <v>181</v>
      </c>
      <c r="I61" s="68" t="s">
        <v>49</v>
      </c>
      <c r="J61" s="69">
        <v>0</v>
      </c>
      <c r="K61" s="70">
        <v>31433</v>
      </c>
    </row>
    <row r="62" spans="1:11" ht="16.5" hidden="1" customHeight="1" x14ac:dyDescent="0.25">
      <c r="A62" s="71" t="s">
        <v>57</v>
      </c>
      <c r="B62" s="71" t="s">
        <v>37</v>
      </c>
      <c r="C62" s="71" t="s">
        <v>38</v>
      </c>
      <c r="D62" s="71" t="s">
        <v>58</v>
      </c>
      <c r="E62" s="71" t="s">
        <v>64</v>
      </c>
      <c r="F62" s="71" t="s">
        <v>68</v>
      </c>
      <c r="G62" s="71" t="s">
        <v>69</v>
      </c>
      <c r="H62" s="71" t="s">
        <v>182</v>
      </c>
      <c r="I62" s="72" t="s">
        <v>49</v>
      </c>
      <c r="J62" s="73">
        <v>0</v>
      </c>
      <c r="K62" s="74">
        <v>35216</v>
      </c>
    </row>
    <row r="63" spans="1:11" ht="16.5" customHeight="1" x14ac:dyDescent="0.25">
      <c r="A63" s="31" t="s">
        <v>57</v>
      </c>
      <c r="B63" s="31" t="s">
        <v>37</v>
      </c>
      <c r="C63" s="31" t="s">
        <v>38</v>
      </c>
      <c r="D63" s="31" t="s">
        <v>58</v>
      </c>
      <c r="E63" s="31" t="s">
        <v>71</v>
      </c>
      <c r="F63" s="31" t="s">
        <v>72</v>
      </c>
      <c r="G63" s="31" t="s">
        <v>73</v>
      </c>
      <c r="H63" s="31" t="s">
        <v>74</v>
      </c>
      <c r="I63" s="92" t="s">
        <v>49</v>
      </c>
      <c r="J63" s="93">
        <v>0</v>
      </c>
      <c r="K63" s="94">
        <v>13685</v>
      </c>
    </row>
    <row r="64" spans="1:11" ht="16.5" hidden="1" customHeight="1" x14ac:dyDescent="0.25">
      <c r="A64" s="71" t="s">
        <v>57</v>
      </c>
      <c r="B64" s="71" t="s">
        <v>37</v>
      </c>
      <c r="C64" s="71" t="s">
        <v>38</v>
      </c>
      <c r="D64" s="71" t="s">
        <v>58</v>
      </c>
      <c r="E64" s="71" t="s">
        <v>71</v>
      </c>
      <c r="F64" s="71" t="s">
        <v>72</v>
      </c>
      <c r="G64" s="71" t="s">
        <v>73</v>
      </c>
      <c r="H64" s="71" t="s">
        <v>75</v>
      </c>
      <c r="I64" s="72" t="s">
        <v>49</v>
      </c>
      <c r="J64" s="73">
        <v>0</v>
      </c>
      <c r="K64" s="74">
        <v>26200</v>
      </c>
    </row>
    <row r="65" spans="1:11" ht="16.5" hidden="1" customHeight="1" x14ac:dyDescent="0.25">
      <c r="A65" s="67" t="s">
        <v>57</v>
      </c>
      <c r="B65" s="67" t="s">
        <v>37</v>
      </c>
      <c r="C65" s="67" t="s">
        <v>38</v>
      </c>
      <c r="D65" s="67" t="s">
        <v>58</v>
      </c>
      <c r="E65" s="67" t="s">
        <v>71</v>
      </c>
      <c r="F65" s="67" t="s">
        <v>72</v>
      </c>
      <c r="G65" s="67" t="s">
        <v>73</v>
      </c>
      <c r="H65" s="67" t="s">
        <v>183</v>
      </c>
      <c r="I65" s="68" t="s">
        <v>49</v>
      </c>
      <c r="J65" s="69">
        <v>0</v>
      </c>
      <c r="K65" s="70">
        <v>35908</v>
      </c>
    </row>
    <row r="66" spans="1:11" ht="16.5" hidden="1" customHeight="1" x14ac:dyDescent="0.25">
      <c r="A66" s="71" t="s">
        <v>57</v>
      </c>
      <c r="B66" s="71" t="s">
        <v>37</v>
      </c>
      <c r="C66" s="71" t="s">
        <v>38</v>
      </c>
      <c r="D66" s="71" t="s">
        <v>58</v>
      </c>
      <c r="E66" s="71" t="s">
        <v>76</v>
      </c>
      <c r="F66" s="71" t="s">
        <v>77</v>
      </c>
      <c r="G66" s="71" t="s">
        <v>78</v>
      </c>
      <c r="H66" s="71" t="s">
        <v>829</v>
      </c>
      <c r="I66" s="72" t="s">
        <v>49</v>
      </c>
      <c r="J66" s="73">
        <v>0</v>
      </c>
      <c r="K66" s="74">
        <v>42903</v>
      </c>
    </row>
    <row r="67" spans="1:11" ht="16.5" hidden="1" customHeight="1" x14ac:dyDescent="0.25">
      <c r="A67" s="67" t="s">
        <v>57</v>
      </c>
      <c r="B67" s="67" t="s">
        <v>37</v>
      </c>
      <c r="C67" s="67" t="s">
        <v>38</v>
      </c>
      <c r="D67" s="67" t="s">
        <v>58</v>
      </c>
      <c r="E67" s="67" t="s">
        <v>76</v>
      </c>
      <c r="F67" s="67" t="s">
        <v>77</v>
      </c>
      <c r="G67" s="67" t="s">
        <v>78</v>
      </c>
      <c r="H67" s="67" t="s">
        <v>830</v>
      </c>
      <c r="I67" s="68" t="s">
        <v>49</v>
      </c>
      <c r="J67" s="69">
        <v>0</v>
      </c>
      <c r="K67" s="70">
        <v>50787</v>
      </c>
    </row>
    <row r="68" spans="1:11" ht="16.5" customHeight="1" x14ac:dyDescent="0.25">
      <c r="A68" s="88" t="s">
        <v>57</v>
      </c>
      <c r="B68" s="88" t="s">
        <v>37</v>
      </c>
      <c r="C68" s="88" t="s">
        <v>38</v>
      </c>
      <c r="D68" s="88" t="s">
        <v>58</v>
      </c>
      <c r="E68" s="88" t="s">
        <v>76</v>
      </c>
      <c r="F68" s="88" t="s">
        <v>77</v>
      </c>
      <c r="G68" s="88" t="s">
        <v>78</v>
      </c>
      <c r="H68" s="88" t="s">
        <v>831</v>
      </c>
      <c r="I68" s="89" t="s">
        <v>49</v>
      </c>
      <c r="J68" s="90">
        <v>0</v>
      </c>
      <c r="K68" s="91">
        <v>45790</v>
      </c>
    </row>
    <row r="69" spans="1:11" ht="16.5" hidden="1" customHeight="1" x14ac:dyDescent="0.25">
      <c r="A69" s="67" t="s">
        <v>57</v>
      </c>
      <c r="B69" s="67" t="s">
        <v>37</v>
      </c>
      <c r="C69" s="67" t="s">
        <v>38</v>
      </c>
      <c r="D69" s="67" t="s">
        <v>58</v>
      </c>
      <c r="E69" s="67" t="s">
        <v>184</v>
      </c>
      <c r="F69" s="67" t="s">
        <v>185</v>
      </c>
      <c r="G69" s="67" t="s">
        <v>186</v>
      </c>
      <c r="H69" s="67" t="s">
        <v>832</v>
      </c>
      <c r="I69" s="68" t="s">
        <v>49</v>
      </c>
      <c r="J69" s="69">
        <v>0</v>
      </c>
      <c r="K69" s="70">
        <v>14549</v>
      </c>
    </row>
    <row r="70" spans="1:11" ht="16.5" hidden="1" customHeight="1" x14ac:dyDescent="0.25">
      <c r="A70" s="71" t="s">
        <v>57</v>
      </c>
      <c r="B70" s="71" t="s">
        <v>37</v>
      </c>
      <c r="C70" s="71" t="s">
        <v>38</v>
      </c>
      <c r="D70" s="71" t="s">
        <v>58</v>
      </c>
      <c r="E70" s="71" t="s">
        <v>184</v>
      </c>
      <c r="F70" s="71" t="s">
        <v>185</v>
      </c>
      <c r="G70" s="71" t="s">
        <v>186</v>
      </c>
      <c r="H70" s="71" t="s">
        <v>833</v>
      </c>
      <c r="I70" s="72" t="s">
        <v>49</v>
      </c>
      <c r="J70" s="73">
        <v>0</v>
      </c>
      <c r="K70" s="74">
        <v>14569</v>
      </c>
    </row>
    <row r="71" spans="1:11" ht="16.5" hidden="1" customHeight="1" x14ac:dyDescent="0.25">
      <c r="A71" s="67" t="s">
        <v>57</v>
      </c>
      <c r="B71" s="67" t="s">
        <v>37</v>
      </c>
      <c r="C71" s="67" t="s">
        <v>38</v>
      </c>
      <c r="D71" s="67" t="s">
        <v>58</v>
      </c>
      <c r="E71" s="67" t="s">
        <v>785</v>
      </c>
      <c r="F71" s="67" t="s">
        <v>834</v>
      </c>
      <c r="G71" s="67" t="s">
        <v>835</v>
      </c>
      <c r="H71" s="67" t="s">
        <v>836</v>
      </c>
      <c r="I71" s="68" t="s">
        <v>49</v>
      </c>
      <c r="J71" s="69">
        <v>0</v>
      </c>
      <c r="K71" s="70">
        <v>7314</v>
      </c>
    </row>
    <row r="72" spans="1:11" ht="16.5" hidden="1" customHeight="1" x14ac:dyDescent="0.25">
      <c r="A72" s="71" t="s">
        <v>57</v>
      </c>
      <c r="B72" s="71" t="s">
        <v>37</v>
      </c>
      <c r="C72" s="71" t="s">
        <v>38</v>
      </c>
      <c r="D72" s="71" t="s">
        <v>58</v>
      </c>
      <c r="E72" s="71" t="s">
        <v>785</v>
      </c>
      <c r="F72" s="71" t="s">
        <v>834</v>
      </c>
      <c r="G72" s="71" t="s">
        <v>835</v>
      </c>
      <c r="H72" s="71" t="s">
        <v>837</v>
      </c>
      <c r="I72" s="72" t="s">
        <v>49</v>
      </c>
      <c r="J72" s="73">
        <v>0</v>
      </c>
      <c r="K72" s="74">
        <v>7302</v>
      </c>
    </row>
    <row r="73" spans="1:11" ht="16.5" hidden="1" customHeight="1" x14ac:dyDescent="0.25">
      <c r="A73" s="67" t="s">
        <v>57</v>
      </c>
      <c r="B73" s="67" t="s">
        <v>37</v>
      </c>
      <c r="C73" s="67" t="s">
        <v>38</v>
      </c>
      <c r="D73" s="67" t="s">
        <v>58</v>
      </c>
      <c r="E73" s="67" t="s">
        <v>785</v>
      </c>
      <c r="F73" s="67" t="s">
        <v>838</v>
      </c>
      <c r="G73" s="67" t="s">
        <v>839</v>
      </c>
      <c r="H73" s="67" t="s">
        <v>840</v>
      </c>
      <c r="I73" s="68" t="s">
        <v>49</v>
      </c>
      <c r="J73" s="69">
        <v>0</v>
      </c>
      <c r="K73" s="70">
        <v>44420</v>
      </c>
    </row>
    <row r="74" spans="1:11" ht="16.5" hidden="1" customHeight="1" x14ac:dyDescent="0.25">
      <c r="A74" s="71" t="s">
        <v>57</v>
      </c>
      <c r="B74" s="71" t="s">
        <v>37</v>
      </c>
      <c r="C74" s="71" t="s">
        <v>38</v>
      </c>
      <c r="D74" s="71" t="s">
        <v>58</v>
      </c>
      <c r="E74" s="71" t="s">
        <v>785</v>
      </c>
      <c r="F74" s="71" t="s">
        <v>838</v>
      </c>
      <c r="G74" s="71" t="s">
        <v>839</v>
      </c>
      <c r="H74" s="71" t="s">
        <v>841</v>
      </c>
      <c r="I74" s="72" t="s">
        <v>49</v>
      </c>
      <c r="J74" s="73">
        <v>0</v>
      </c>
      <c r="K74" s="74">
        <v>48118</v>
      </c>
    </row>
    <row r="75" spans="1:11" ht="16.5" customHeight="1" x14ac:dyDescent="0.25">
      <c r="A75" s="88" t="s">
        <v>57</v>
      </c>
      <c r="B75" s="88" t="s">
        <v>37</v>
      </c>
      <c r="C75" s="88" t="s">
        <v>38</v>
      </c>
      <c r="D75" s="88" t="s">
        <v>58</v>
      </c>
      <c r="E75" s="88" t="s">
        <v>785</v>
      </c>
      <c r="F75" s="88" t="s">
        <v>838</v>
      </c>
      <c r="G75" s="88" t="s">
        <v>839</v>
      </c>
      <c r="H75" s="88" t="s">
        <v>842</v>
      </c>
      <c r="I75" s="89" t="s">
        <v>49</v>
      </c>
      <c r="J75" s="90">
        <v>0</v>
      </c>
      <c r="K75" s="91">
        <v>16789</v>
      </c>
    </row>
    <row r="76" spans="1:11" ht="16.5" hidden="1" customHeight="1" x14ac:dyDescent="0.25">
      <c r="A76" s="71" t="s">
        <v>57</v>
      </c>
      <c r="B76" s="71" t="s">
        <v>37</v>
      </c>
      <c r="C76" s="71" t="s">
        <v>38</v>
      </c>
      <c r="D76" s="71" t="s">
        <v>58</v>
      </c>
      <c r="E76" s="71" t="s">
        <v>843</v>
      </c>
      <c r="F76" s="71" t="s">
        <v>844</v>
      </c>
      <c r="G76" s="71" t="s">
        <v>845</v>
      </c>
      <c r="H76" s="71" t="s">
        <v>846</v>
      </c>
      <c r="I76" s="72" t="s">
        <v>49</v>
      </c>
      <c r="J76" s="73">
        <v>0</v>
      </c>
      <c r="K76" s="74">
        <v>5530</v>
      </c>
    </row>
    <row r="77" spans="1:11" ht="16.5" hidden="1" customHeight="1" x14ac:dyDescent="0.25">
      <c r="A77" s="67" t="s">
        <v>57</v>
      </c>
      <c r="B77" s="67" t="s">
        <v>37</v>
      </c>
      <c r="C77" s="67" t="s">
        <v>38</v>
      </c>
      <c r="D77" s="67" t="s">
        <v>58</v>
      </c>
      <c r="E77" s="67" t="s">
        <v>843</v>
      </c>
      <c r="F77" s="67" t="s">
        <v>844</v>
      </c>
      <c r="G77" s="67" t="s">
        <v>845</v>
      </c>
      <c r="H77" s="67" t="s">
        <v>847</v>
      </c>
      <c r="I77" s="68" t="s">
        <v>49</v>
      </c>
      <c r="J77" s="69">
        <v>0</v>
      </c>
      <c r="K77" s="70">
        <v>5530</v>
      </c>
    </row>
    <row r="78" spans="1:11" ht="16.5" hidden="1" customHeight="1" x14ac:dyDescent="0.25">
      <c r="A78" s="71" t="s">
        <v>57</v>
      </c>
      <c r="B78" s="71" t="s">
        <v>37</v>
      </c>
      <c r="C78" s="71" t="s">
        <v>38</v>
      </c>
      <c r="D78" s="71" t="s">
        <v>58</v>
      </c>
      <c r="E78" s="71" t="s">
        <v>843</v>
      </c>
      <c r="F78" s="71" t="s">
        <v>848</v>
      </c>
      <c r="G78" s="71" t="s">
        <v>849</v>
      </c>
      <c r="H78" s="71" t="s">
        <v>75</v>
      </c>
      <c r="I78" s="72" t="s">
        <v>49</v>
      </c>
      <c r="J78" s="73">
        <v>0</v>
      </c>
      <c r="K78" s="74">
        <v>30032</v>
      </c>
    </row>
    <row r="79" spans="1:11" ht="16.5" hidden="1" customHeight="1" x14ac:dyDescent="0.25">
      <c r="A79" s="67" t="s">
        <v>57</v>
      </c>
      <c r="B79" s="67" t="s">
        <v>37</v>
      </c>
      <c r="C79" s="67" t="s">
        <v>38</v>
      </c>
      <c r="D79" s="67" t="s">
        <v>58</v>
      </c>
      <c r="E79" s="67" t="s">
        <v>843</v>
      </c>
      <c r="F79" s="67" t="s">
        <v>848</v>
      </c>
      <c r="G79" s="67" t="s">
        <v>849</v>
      </c>
      <c r="H79" s="67" t="s">
        <v>183</v>
      </c>
      <c r="I79" s="68" t="s">
        <v>49</v>
      </c>
      <c r="J79" s="69">
        <v>0</v>
      </c>
      <c r="K79" s="70">
        <v>43075</v>
      </c>
    </row>
    <row r="80" spans="1:11" ht="16.5" hidden="1" customHeight="1" x14ac:dyDescent="0.25">
      <c r="A80" s="71" t="s">
        <v>57</v>
      </c>
      <c r="B80" s="71" t="s">
        <v>37</v>
      </c>
      <c r="C80" s="71" t="s">
        <v>38</v>
      </c>
      <c r="D80" s="71" t="s">
        <v>58</v>
      </c>
      <c r="E80" s="71" t="s">
        <v>850</v>
      </c>
      <c r="F80" s="71" t="s">
        <v>851</v>
      </c>
      <c r="G80" s="71" t="s">
        <v>852</v>
      </c>
      <c r="H80" s="71" t="s">
        <v>853</v>
      </c>
      <c r="I80" s="72" t="s">
        <v>49</v>
      </c>
      <c r="J80" s="73">
        <v>0</v>
      </c>
      <c r="K80" s="74">
        <v>9303</v>
      </c>
    </row>
    <row r="81" spans="1:14" ht="16.5" hidden="1" customHeight="1" x14ac:dyDescent="0.25">
      <c r="A81" s="67" t="s">
        <v>57</v>
      </c>
      <c r="B81" s="67" t="s">
        <v>37</v>
      </c>
      <c r="C81" s="67" t="s">
        <v>38</v>
      </c>
      <c r="D81" s="67" t="s">
        <v>58</v>
      </c>
      <c r="E81" s="67" t="s">
        <v>850</v>
      </c>
      <c r="F81" s="67" t="s">
        <v>851</v>
      </c>
      <c r="G81" s="67" t="s">
        <v>852</v>
      </c>
      <c r="H81" s="67" t="s">
        <v>854</v>
      </c>
      <c r="I81" s="68" t="s">
        <v>49</v>
      </c>
      <c r="J81" s="69">
        <v>0</v>
      </c>
      <c r="K81" s="70">
        <v>9303</v>
      </c>
    </row>
    <row r="82" spans="1:14" ht="16.5" hidden="1" customHeight="1" x14ac:dyDescent="0.25">
      <c r="A82" s="71" t="s">
        <v>57</v>
      </c>
      <c r="B82" s="71" t="s">
        <v>37</v>
      </c>
      <c r="C82" s="71" t="s">
        <v>38</v>
      </c>
      <c r="D82" s="71" t="s">
        <v>58</v>
      </c>
      <c r="E82" s="71" t="s">
        <v>855</v>
      </c>
      <c r="F82" s="71" t="s">
        <v>856</v>
      </c>
      <c r="G82" s="71" t="s">
        <v>857</v>
      </c>
      <c r="H82" s="71" t="s">
        <v>829</v>
      </c>
      <c r="I82" s="72" t="s">
        <v>49</v>
      </c>
      <c r="J82" s="73">
        <v>0</v>
      </c>
      <c r="K82" s="74">
        <v>53674</v>
      </c>
    </row>
    <row r="83" spans="1:14" ht="16.5" hidden="1" customHeight="1" x14ac:dyDescent="0.25">
      <c r="A83" s="67" t="s">
        <v>57</v>
      </c>
      <c r="B83" s="67" t="s">
        <v>37</v>
      </c>
      <c r="C83" s="67" t="s">
        <v>38</v>
      </c>
      <c r="D83" s="67" t="s">
        <v>58</v>
      </c>
      <c r="E83" s="67" t="s">
        <v>855</v>
      </c>
      <c r="F83" s="67" t="s">
        <v>856</v>
      </c>
      <c r="G83" s="67" t="s">
        <v>857</v>
      </c>
      <c r="H83" s="67" t="s">
        <v>830</v>
      </c>
      <c r="I83" s="68" t="s">
        <v>49</v>
      </c>
      <c r="J83" s="69">
        <v>0</v>
      </c>
      <c r="K83" s="70">
        <v>66908</v>
      </c>
    </row>
    <row r="84" spans="1:14" hidden="1" x14ac:dyDescent="0.25">
      <c r="A84" s="75" t="s">
        <v>49</v>
      </c>
      <c r="B84" s="76" t="s">
        <v>149</v>
      </c>
      <c r="C84" s="77" t="s">
        <v>49</v>
      </c>
      <c r="D84" s="77" t="s">
        <v>49</v>
      </c>
      <c r="E84" s="77" t="s">
        <v>49</v>
      </c>
      <c r="F84" s="77" t="s">
        <v>49</v>
      </c>
      <c r="G84" s="77" t="s">
        <v>49</v>
      </c>
      <c r="H84" s="77" t="s">
        <v>49</v>
      </c>
      <c r="I84" s="77" t="s">
        <v>49</v>
      </c>
      <c r="J84" s="75">
        <v>0</v>
      </c>
      <c r="K84" s="76">
        <v>1008599</v>
      </c>
    </row>
    <row r="85" spans="1:14" hidden="1" x14ac:dyDescent="0.25">
      <c r="A85" s="75" t="s">
        <v>79</v>
      </c>
      <c r="B85" s="76" t="s">
        <v>49</v>
      </c>
      <c r="C85" s="77" t="s">
        <v>49</v>
      </c>
      <c r="D85" s="77" t="s">
        <v>49</v>
      </c>
      <c r="E85" s="77" t="s">
        <v>49</v>
      </c>
      <c r="F85" s="77" t="s">
        <v>49</v>
      </c>
      <c r="G85" s="77" t="s">
        <v>49</v>
      </c>
      <c r="H85" s="77" t="s">
        <v>49</v>
      </c>
      <c r="I85" s="77" t="s">
        <v>49</v>
      </c>
      <c r="J85" s="75">
        <v>0</v>
      </c>
      <c r="K85" s="76">
        <v>1008599</v>
      </c>
    </row>
    <row r="86" spans="1:14" hidden="1" x14ac:dyDescent="0.25">
      <c r="A86" s="67" t="s">
        <v>80</v>
      </c>
      <c r="B86" s="67" t="s">
        <v>37</v>
      </c>
      <c r="C86" s="67" t="s">
        <v>38</v>
      </c>
      <c r="D86" s="67" t="s">
        <v>187</v>
      </c>
      <c r="E86" s="67" t="s">
        <v>188</v>
      </c>
      <c r="F86" s="67" t="s">
        <v>189</v>
      </c>
      <c r="G86" s="67" t="s">
        <v>190</v>
      </c>
      <c r="H86" s="67" t="s">
        <v>191</v>
      </c>
      <c r="I86" s="67" t="s">
        <v>24</v>
      </c>
      <c r="J86" s="69">
        <v>0</v>
      </c>
      <c r="K86" s="70">
        <v>-119600</v>
      </c>
    </row>
    <row r="87" spans="1:14" hidden="1" x14ac:dyDescent="0.25">
      <c r="A87" s="71" t="s">
        <v>80</v>
      </c>
      <c r="B87" s="71" t="s">
        <v>37</v>
      </c>
      <c r="C87" s="71" t="s">
        <v>38</v>
      </c>
      <c r="D87" s="71" t="s">
        <v>81</v>
      </c>
      <c r="E87" s="71" t="s">
        <v>138</v>
      </c>
      <c r="F87" s="71" t="s">
        <v>192</v>
      </c>
      <c r="G87" s="71" t="s">
        <v>193</v>
      </c>
      <c r="H87" s="71" t="s">
        <v>24</v>
      </c>
      <c r="I87" s="71" t="s">
        <v>24</v>
      </c>
      <c r="J87" s="73">
        <v>0</v>
      </c>
      <c r="K87" s="74">
        <v>-10900</v>
      </c>
    </row>
    <row r="88" spans="1:14" hidden="1" x14ac:dyDescent="0.25">
      <c r="A88" s="67" t="s">
        <v>80</v>
      </c>
      <c r="B88" s="67" t="s">
        <v>37</v>
      </c>
      <c r="C88" s="67" t="s">
        <v>38</v>
      </c>
      <c r="D88" s="67" t="s">
        <v>81</v>
      </c>
      <c r="E88" s="67" t="s">
        <v>138</v>
      </c>
      <c r="F88" s="67" t="s">
        <v>194</v>
      </c>
      <c r="G88" s="67" t="s">
        <v>195</v>
      </c>
      <c r="H88" s="67" t="s">
        <v>24</v>
      </c>
      <c r="I88" s="67" t="s">
        <v>24</v>
      </c>
      <c r="J88" s="69">
        <v>0</v>
      </c>
      <c r="K88" s="70">
        <v>-43500</v>
      </c>
    </row>
    <row r="89" spans="1:14" hidden="1" x14ac:dyDescent="0.25">
      <c r="A89" s="71" t="s">
        <v>80</v>
      </c>
      <c r="B89" s="71" t="s">
        <v>37</v>
      </c>
      <c r="C89" s="71" t="s">
        <v>38</v>
      </c>
      <c r="D89" s="71" t="s">
        <v>81</v>
      </c>
      <c r="E89" s="71" t="s">
        <v>138</v>
      </c>
      <c r="F89" s="71" t="s">
        <v>196</v>
      </c>
      <c r="G89" s="71" t="s">
        <v>197</v>
      </c>
      <c r="H89" s="71" t="s">
        <v>49</v>
      </c>
      <c r="I89" s="71" t="s">
        <v>24</v>
      </c>
      <c r="J89" s="73">
        <v>0</v>
      </c>
      <c r="K89" s="74">
        <v>-43500</v>
      </c>
    </row>
    <row r="90" spans="1:14" hidden="1" x14ac:dyDescent="0.25">
      <c r="A90" s="67" t="s">
        <v>80</v>
      </c>
      <c r="B90" s="67" t="s">
        <v>37</v>
      </c>
      <c r="C90" s="67" t="s">
        <v>38</v>
      </c>
      <c r="D90" s="67" t="s">
        <v>81</v>
      </c>
      <c r="E90" s="67" t="s">
        <v>198</v>
      </c>
      <c r="F90" s="67" t="s">
        <v>199</v>
      </c>
      <c r="G90" s="67" t="s">
        <v>200</v>
      </c>
      <c r="H90" s="67" t="s">
        <v>201</v>
      </c>
      <c r="I90" s="67" t="s">
        <v>24</v>
      </c>
      <c r="J90" s="69">
        <v>0</v>
      </c>
      <c r="K90" s="70">
        <v>-75000</v>
      </c>
    </row>
    <row r="91" spans="1:14" x14ac:dyDescent="0.25">
      <c r="A91" s="30" t="s">
        <v>80</v>
      </c>
      <c r="B91" s="30" t="s">
        <v>37</v>
      </c>
      <c r="C91" s="30" t="s">
        <v>38</v>
      </c>
      <c r="D91" s="30" t="s">
        <v>81</v>
      </c>
      <c r="E91" s="30" t="s">
        <v>82</v>
      </c>
      <c r="F91" s="30" t="s">
        <v>83</v>
      </c>
      <c r="G91" s="30" t="s">
        <v>84</v>
      </c>
      <c r="H91" s="30" t="s">
        <v>85</v>
      </c>
      <c r="I91" s="30" t="s">
        <v>24</v>
      </c>
      <c r="J91" s="83">
        <v>0</v>
      </c>
      <c r="K91" s="84">
        <v>-422250</v>
      </c>
    </row>
    <row r="92" spans="1:14" hidden="1" x14ac:dyDescent="0.25">
      <c r="A92" s="67" t="s">
        <v>80</v>
      </c>
      <c r="B92" s="67" t="s">
        <v>37</v>
      </c>
      <c r="C92" s="67" t="s">
        <v>38</v>
      </c>
      <c r="D92" s="67" t="s">
        <v>81</v>
      </c>
      <c r="E92" s="67" t="s">
        <v>202</v>
      </c>
      <c r="F92" s="67" t="s">
        <v>203</v>
      </c>
      <c r="G92" s="67" t="s">
        <v>204</v>
      </c>
      <c r="H92" s="67" t="s">
        <v>205</v>
      </c>
      <c r="I92" s="67" t="s">
        <v>24</v>
      </c>
      <c r="J92" s="69">
        <v>0</v>
      </c>
      <c r="K92" s="70">
        <v>-100000</v>
      </c>
    </row>
    <row r="93" spans="1:14" hidden="1" x14ac:dyDescent="0.25">
      <c r="A93" s="71" t="s">
        <v>80</v>
      </c>
      <c r="B93" s="71" t="s">
        <v>37</v>
      </c>
      <c r="C93" s="71" t="s">
        <v>38</v>
      </c>
      <c r="D93" s="71" t="s">
        <v>81</v>
      </c>
      <c r="E93" s="71" t="s">
        <v>64</v>
      </c>
      <c r="F93" s="71" t="s">
        <v>86</v>
      </c>
      <c r="G93" s="71" t="s">
        <v>87</v>
      </c>
      <c r="H93" s="71" t="s">
        <v>206</v>
      </c>
      <c r="I93" s="71" t="s">
        <v>24</v>
      </c>
      <c r="J93" s="73">
        <v>0</v>
      </c>
      <c r="K93" s="74">
        <v>-101574</v>
      </c>
    </row>
    <row r="94" spans="1:14" x14ac:dyDescent="0.25">
      <c r="A94" s="30" t="s">
        <v>80</v>
      </c>
      <c r="B94" s="30" t="s">
        <v>37</v>
      </c>
      <c r="C94" s="30" t="s">
        <v>38</v>
      </c>
      <c r="D94" s="30" t="s">
        <v>81</v>
      </c>
      <c r="E94" s="30" t="s">
        <v>64</v>
      </c>
      <c r="F94" s="30" t="s">
        <v>86</v>
      </c>
      <c r="G94" s="30" t="s">
        <v>87</v>
      </c>
      <c r="H94" s="30" t="s">
        <v>88</v>
      </c>
      <c r="I94" s="30" t="s">
        <v>24</v>
      </c>
      <c r="J94" s="83">
        <v>0</v>
      </c>
      <c r="K94" s="84">
        <v>-140750</v>
      </c>
      <c r="N94" s="43"/>
    </row>
    <row r="95" spans="1:14" hidden="1" x14ac:dyDescent="0.25">
      <c r="A95" s="71" t="s">
        <v>80</v>
      </c>
      <c r="B95" s="71" t="s">
        <v>37</v>
      </c>
      <c r="C95" s="71" t="s">
        <v>38</v>
      </c>
      <c r="D95" s="71" t="s">
        <v>81</v>
      </c>
      <c r="E95" s="71" t="s">
        <v>64</v>
      </c>
      <c r="F95" s="71" t="s">
        <v>207</v>
      </c>
      <c r="G95" s="71" t="s">
        <v>208</v>
      </c>
      <c r="H95" s="71" t="s">
        <v>209</v>
      </c>
      <c r="I95" s="71" t="s">
        <v>24</v>
      </c>
      <c r="J95" s="73">
        <v>0</v>
      </c>
      <c r="K95" s="74">
        <v>101574</v>
      </c>
    </row>
    <row r="96" spans="1:14" ht="16.5" hidden="1" customHeight="1" x14ac:dyDescent="0.25">
      <c r="A96" s="67" t="s">
        <v>80</v>
      </c>
      <c r="B96" s="67" t="s">
        <v>37</v>
      </c>
      <c r="C96" s="67" t="s">
        <v>38</v>
      </c>
      <c r="D96" s="67" t="s">
        <v>81</v>
      </c>
      <c r="E96" s="67" t="s">
        <v>210</v>
      </c>
      <c r="F96" s="67" t="s">
        <v>211</v>
      </c>
      <c r="G96" s="67" t="s">
        <v>212</v>
      </c>
      <c r="H96" s="67" t="s">
        <v>24</v>
      </c>
      <c r="I96" s="68" t="s">
        <v>49</v>
      </c>
      <c r="J96" s="69">
        <v>0</v>
      </c>
      <c r="K96" s="70">
        <v>61521</v>
      </c>
    </row>
    <row r="97" spans="1:13" hidden="1" x14ac:dyDescent="0.25">
      <c r="A97" s="71" t="s">
        <v>80</v>
      </c>
      <c r="B97" s="71" t="s">
        <v>37</v>
      </c>
      <c r="C97" s="71" t="s">
        <v>38</v>
      </c>
      <c r="D97" s="71" t="s">
        <v>81</v>
      </c>
      <c r="E97" s="71" t="s">
        <v>210</v>
      </c>
      <c r="F97" s="71" t="s">
        <v>213</v>
      </c>
      <c r="G97" s="71" t="s">
        <v>214</v>
      </c>
      <c r="H97" s="71" t="s">
        <v>24</v>
      </c>
      <c r="I97" s="71" t="s">
        <v>24</v>
      </c>
      <c r="J97" s="73">
        <v>0</v>
      </c>
      <c r="K97" s="74">
        <v>-45100</v>
      </c>
      <c r="M97" s="43"/>
    </row>
    <row r="98" spans="1:13" hidden="1" x14ac:dyDescent="0.25">
      <c r="A98" s="67" t="s">
        <v>80</v>
      </c>
      <c r="B98" s="67" t="s">
        <v>37</v>
      </c>
      <c r="C98" s="67" t="s">
        <v>38</v>
      </c>
      <c r="D98" s="67" t="s">
        <v>81</v>
      </c>
      <c r="E98" s="67" t="s">
        <v>210</v>
      </c>
      <c r="F98" s="67" t="s">
        <v>215</v>
      </c>
      <c r="G98" s="67" t="s">
        <v>216</v>
      </c>
      <c r="H98" s="67" t="s">
        <v>24</v>
      </c>
      <c r="I98" s="67" t="s">
        <v>24</v>
      </c>
      <c r="J98" s="69">
        <v>0</v>
      </c>
      <c r="K98" s="70">
        <v>-45100</v>
      </c>
    </row>
    <row r="99" spans="1:13" hidden="1" x14ac:dyDescent="0.25">
      <c r="A99" s="71" t="s">
        <v>80</v>
      </c>
      <c r="B99" s="71" t="s">
        <v>37</v>
      </c>
      <c r="C99" s="71" t="s">
        <v>38</v>
      </c>
      <c r="D99" s="71" t="s">
        <v>81</v>
      </c>
      <c r="E99" s="71" t="s">
        <v>210</v>
      </c>
      <c r="F99" s="71" t="s">
        <v>217</v>
      </c>
      <c r="G99" s="71" t="s">
        <v>218</v>
      </c>
      <c r="H99" s="71" t="s">
        <v>24</v>
      </c>
      <c r="I99" s="71" t="s">
        <v>24</v>
      </c>
      <c r="J99" s="73">
        <v>0</v>
      </c>
      <c r="K99" s="74">
        <v>-11300</v>
      </c>
    </row>
    <row r="100" spans="1:13" x14ac:dyDescent="0.25">
      <c r="A100" s="30" t="s">
        <v>80</v>
      </c>
      <c r="B100" s="30" t="s">
        <v>37</v>
      </c>
      <c r="C100" s="30" t="s">
        <v>38</v>
      </c>
      <c r="D100" s="30" t="s">
        <v>81</v>
      </c>
      <c r="E100" s="30" t="s">
        <v>89</v>
      </c>
      <c r="F100" s="30" t="s">
        <v>90</v>
      </c>
      <c r="G100" s="30" t="s">
        <v>91</v>
      </c>
      <c r="H100" s="30" t="s">
        <v>92</v>
      </c>
      <c r="I100" s="30" t="s">
        <v>24</v>
      </c>
      <c r="J100" s="83">
        <v>0</v>
      </c>
      <c r="K100" s="84">
        <v>-421500</v>
      </c>
    </row>
    <row r="101" spans="1:13" hidden="1" x14ac:dyDescent="0.25">
      <c r="A101" s="71" t="s">
        <v>80</v>
      </c>
      <c r="B101" s="71" t="s">
        <v>37</v>
      </c>
      <c r="C101" s="71" t="s">
        <v>38</v>
      </c>
      <c r="D101" s="71" t="s">
        <v>81</v>
      </c>
      <c r="E101" s="71" t="s">
        <v>219</v>
      </c>
      <c r="F101" s="71" t="s">
        <v>220</v>
      </c>
      <c r="G101" s="71" t="s">
        <v>221</v>
      </c>
      <c r="H101" s="71" t="s">
        <v>49</v>
      </c>
      <c r="I101" s="71" t="s">
        <v>24</v>
      </c>
      <c r="J101" s="73">
        <v>0</v>
      </c>
      <c r="K101" s="74">
        <v>-75000</v>
      </c>
    </row>
    <row r="102" spans="1:13" x14ac:dyDescent="0.25">
      <c r="A102" s="30" t="s">
        <v>80</v>
      </c>
      <c r="B102" s="30" t="s">
        <v>37</v>
      </c>
      <c r="C102" s="30" t="s">
        <v>38</v>
      </c>
      <c r="D102" s="30" t="s">
        <v>81</v>
      </c>
      <c r="E102" s="30" t="s">
        <v>858</v>
      </c>
      <c r="F102" s="30" t="s">
        <v>859</v>
      </c>
      <c r="G102" s="30" t="s">
        <v>860</v>
      </c>
      <c r="H102" s="30" t="s">
        <v>861</v>
      </c>
      <c r="I102" s="30" t="s">
        <v>24</v>
      </c>
      <c r="J102" s="83">
        <v>0</v>
      </c>
      <c r="K102" s="84">
        <v>-140500</v>
      </c>
    </row>
    <row r="103" spans="1:13" hidden="1" x14ac:dyDescent="0.25">
      <c r="A103" s="71" t="s">
        <v>80</v>
      </c>
      <c r="B103" s="71" t="s">
        <v>37</v>
      </c>
      <c r="C103" s="71" t="s">
        <v>38</v>
      </c>
      <c r="D103" s="71" t="s">
        <v>81</v>
      </c>
      <c r="E103" s="71" t="s">
        <v>862</v>
      </c>
      <c r="F103" s="71" t="s">
        <v>863</v>
      </c>
      <c r="G103" s="71" t="s">
        <v>864</v>
      </c>
      <c r="H103" s="71" t="s">
        <v>24</v>
      </c>
      <c r="I103" s="71" t="s">
        <v>24</v>
      </c>
      <c r="J103" s="73">
        <v>0</v>
      </c>
      <c r="K103" s="74">
        <v>-45300</v>
      </c>
    </row>
    <row r="104" spans="1:13" hidden="1" x14ac:dyDescent="0.25">
      <c r="A104" s="67" t="s">
        <v>80</v>
      </c>
      <c r="B104" s="67" t="s">
        <v>37</v>
      </c>
      <c r="C104" s="67" t="s">
        <v>38</v>
      </c>
      <c r="D104" s="67" t="s">
        <v>81</v>
      </c>
      <c r="E104" s="67" t="s">
        <v>808</v>
      </c>
      <c r="F104" s="67" t="s">
        <v>865</v>
      </c>
      <c r="G104" s="67" t="s">
        <v>866</v>
      </c>
      <c r="H104" s="67" t="s">
        <v>24</v>
      </c>
      <c r="I104" s="67" t="s">
        <v>24</v>
      </c>
      <c r="J104" s="69">
        <v>0</v>
      </c>
      <c r="K104" s="70">
        <v>-11400</v>
      </c>
    </row>
    <row r="105" spans="1:13" hidden="1" x14ac:dyDescent="0.25">
      <c r="A105" s="71" t="s">
        <v>80</v>
      </c>
      <c r="B105" s="71" t="s">
        <v>37</v>
      </c>
      <c r="C105" s="71" t="s">
        <v>38</v>
      </c>
      <c r="D105" s="71" t="s">
        <v>81</v>
      </c>
      <c r="E105" s="71" t="s">
        <v>867</v>
      </c>
      <c r="F105" s="71" t="s">
        <v>868</v>
      </c>
      <c r="G105" s="71" t="s">
        <v>869</v>
      </c>
      <c r="H105" s="71" t="s">
        <v>24</v>
      </c>
      <c r="I105" s="71" t="s">
        <v>24</v>
      </c>
      <c r="J105" s="73">
        <v>0</v>
      </c>
      <c r="K105" s="74">
        <v>-45300</v>
      </c>
    </row>
    <row r="106" spans="1:13" x14ac:dyDescent="0.25">
      <c r="A106" s="30" t="s">
        <v>80</v>
      </c>
      <c r="B106" s="30" t="s">
        <v>37</v>
      </c>
      <c r="C106" s="30" t="s">
        <v>38</v>
      </c>
      <c r="D106" s="30" t="s">
        <v>81</v>
      </c>
      <c r="E106" s="30" t="s">
        <v>870</v>
      </c>
      <c r="F106" s="30" t="s">
        <v>871</v>
      </c>
      <c r="G106" s="30" t="s">
        <v>860</v>
      </c>
      <c r="H106" s="30" t="s">
        <v>49</v>
      </c>
      <c r="I106" s="30" t="s">
        <v>24</v>
      </c>
      <c r="J106" s="83">
        <v>0</v>
      </c>
      <c r="K106" s="84">
        <v>-543750</v>
      </c>
    </row>
    <row r="107" spans="1:13" hidden="1" x14ac:dyDescent="0.25">
      <c r="A107" s="71" t="s">
        <v>80</v>
      </c>
      <c r="B107" s="71" t="s">
        <v>37</v>
      </c>
      <c r="C107" s="71" t="s">
        <v>38</v>
      </c>
      <c r="D107" s="71" t="s">
        <v>81</v>
      </c>
      <c r="E107" s="71" t="s">
        <v>872</v>
      </c>
      <c r="F107" s="71" t="s">
        <v>873</v>
      </c>
      <c r="G107" s="71" t="s">
        <v>874</v>
      </c>
      <c r="H107" s="71" t="s">
        <v>875</v>
      </c>
      <c r="I107" s="71" t="s">
        <v>24</v>
      </c>
      <c r="J107" s="73">
        <v>0</v>
      </c>
      <c r="K107" s="74">
        <v>-75000</v>
      </c>
    </row>
    <row r="108" spans="1:13" hidden="1" x14ac:dyDescent="0.25">
      <c r="A108" s="67" t="s">
        <v>80</v>
      </c>
      <c r="B108" s="67" t="s">
        <v>37</v>
      </c>
      <c r="C108" s="67" t="s">
        <v>38</v>
      </c>
      <c r="D108" s="67" t="s">
        <v>222</v>
      </c>
      <c r="E108" s="67" t="s">
        <v>223</v>
      </c>
      <c r="F108" s="67" t="s">
        <v>224</v>
      </c>
      <c r="G108" s="67" t="s">
        <v>225</v>
      </c>
      <c r="H108" s="67" t="s">
        <v>24</v>
      </c>
      <c r="I108" s="67" t="s">
        <v>24</v>
      </c>
      <c r="J108" s="69">
        <v>0</v>
      </c>
      <c r="K108" s="70">
        <v>-123000</v>
      </c>
    </row>
    <row r="109" spans="1:13" hidden="1" x14ac:dyDescent="0.25">
      <c r="A109" s="71" t="s">
        <v>80</v>
      </c>
      <c r="B109" s="71" t="s">
        <v>37</v>
      </c>
      <c r="C109" s="71" t="s">
        <v>38</v>
      </c>
      <c r="D109" s="71" t="s">
        <v>222</v>
      </c>
      <c r="E109" s="71" t="s">
        <v>876</v>
      </c>
      <c r="F109" s="71" t="s">
        <v>877</v>
      </c>
      <c r="G109" s="71" t="s">
        <v>878</v>
      </c>
      <c r="H109" s="71" t="s">
        <v>49</v>
      </c>
      <c r="I109" s="71" t="s">
        <v>24</v>
      </c>
      <c r="J109" s="73">
        <v>0</v>
      </c>
      <c r="K109" s="74">
        <v>-10308.33</v>
      </c>
    </row>
    <row r="110" spans="1:13" hidden="1" x14ac:dyDescent="0.25">
      <c r="A110" s="67" t="s">
        <v>80</v>
      </c>
      <c r="B110" s="67" t="s">
        <v>37</v>
      </c>
      <c r="C110" s="67" t="s">
        <v>38</v>
      </c>
      <c r="D110" s="67" t="s">
        <v>222</v>
      </c>
      <c r="E110" s="67" t="s">
        <v>879</v>
      </c>
      <c r="F110" s="67" t="s">
        <v>880</v>
      </c>
      <c r="G110" s="67" t="s">
        <v>881</v>
      </c>
      <c r="H110" s="67" t="s">
        <v>49</v>
      </c>
      <c r="I110" s="67" t="s">
        <v>24</v>
      </c>
      <c r="J110" s="69">
        <v>0</v>
      </c>
      <c r="K110" s="70">
        <v>-10308.33</v>
      </c>
    </row>
    <row r="111" spans="1:13" hidden="1" x14ac:dyDescent="0.25">
      <c r="A111" s="71" t="s">
        <v>80</v>
      </c>
      <c r="B111" s="71" t="s">
        <v>37</v>
      </c>
      <c r="C111" s="71" t="s">
        <v>38</v>
      </c>
      <c r="D111" s="71" t="s">
        <v>222</v>
      </c>
      <c r="E111" s="71" t="s">
        <v>882</v>
      </c>
      <c r="F111" s="71" t="s">
        <v>883</v>
      </c>
      <c r="G111" s="71" t="s">
        <v>884</v>
      </c>
      <c r="H111" s="71" t="s">
        <v>49</v>
      </c>
      <c r="I111" s="71" t="s">
        <v>24</v>
      </c>
      <c r="J111" s="73">
        <v>0</v>
      </c>
      <c r="K111" s="74">
        <v>-10308.33</v>
      </c>
    </row>
    <row r="112" spans="1:13" hidden="1" x14ac:dyDescent="0.25">
      <c r="A112" s="67" t="s">
        <v>80</v>
      </c>
      <c r="B112" s="67" t="s">
        <v>37</v>
      </c>
      <c r="C112" s="67" t="s">
        <v>38</v>
      </c>
      <c r="D112" s="67" t="s">
        <v>222</v>
      </c>
      <c r="E112" s="67" t="s">
        <v>885</v>
      </c>
      <c r="F112" s="67" t="s">
        <v>886</v>
      </c>
      <c r="G112" s="67" t="s">
        <v>887</v>
      </c>
      <c r="H112" s="67" t="s">
        <v>49</v>
      </c>
      <c r="I112" s="67" t="s">
        <v>24</v>
      </c>
      <c r="J112" s="69">
        <v>0</v>
      </c>
      <c r="K112" s="70">
        <v>-10308.33</v>
      </c>
    </row>
    <row r="113" spans="1:11" hidden="1" x14ac:dyDescent="0.25">
      <c r="A113" s="71" t="s">
        <v>80</v>
      </c>
      <c r="B113" s="71" t="s">
        <v>37</v>
      </c>
      <c r="C113" s="71" t="s">
        <v>38</v>
      </c>
      <c r="D113" s="71" t="s">
        <v>222</v>
      </c>
      <c r="E113" s="71" t="s">
        <v>843</v>
      </c>
      <c r="F113" s="71" t="s">
        <v>888</v>
      </c>
      <c r="G113" s="71" t="s">
        <v>889</v>
      </c>
      <c r="H113" s="71" t="s">
        <v>49</v>
      </c>
      <c r="I113" s="71" t="s">
        <v>24</v>
      </c>
      <c r="J113" s="73">
        <v>0</v>
      </c>
      <c r="K113" s="74">
        <v>-10308.34</v>
      </c>
    </row>
    <row r="114" spans="1:11" hidden="1" x14ac:dyDescent="0.25">
      <c r="A114" s="67" t="s">
        <v>80</v>
      </c>
      <c r="B114" s="67" t="s">
        <v>37</v>
      </c>
      <c r="C114" s="67" t="s">
        <v>38</v>
      </c>
      <c r="D114" s="67" t="s">
        <v>222</v>
      </c>
      <c r="E114" s="67" t="s">
        <v>890</v>
      </c>
      <c r="F114" s="67" t="s">
        <v>891</v>
      </c>
      <c r="G114" s="67" t="s">
        <v>892</v>
      </c>
      <c r="H114" s="67" t="s">
        <v>49</v>
      </c>
      <c r="I114" s="67" t="s">
        <v>24</v>
      </c>
      <c r="J114" s="69">
        <v>0</v>
      </c>
      <c r="K114" s="70">
        <v>-10308.33</v>
      </c>
    </row>
    <row r="115" spans="1:11" hidden="1" x14ac:dyDescent="0.25">
      <c r="A115" s="71" t="s">
        <v>80</v>
      </c>
      <c r="B115" s="71" t="s">
        <v>37</v>
      </c>
      <c r="C115" s="71" t="s">
        <v>38</v>
      </c>
      <c r="D115" s="71" t="s">
        <v>222</v>
      </c>
      <c r="E115" s="71" t="s">
        <v>893</v>
      </c>
      <c r="F115" s="71" t="s">
        <v>894</v>
      </c>
      <c r="G115" s="71" t="s">
        <v>895</v>
      </c>
      <c r="H115" s="71" t="s">
        <v>49</v>
      </c>
      <c r="I115" s="71" t="s">
        <v>24</v>
      </c>
      <c r="J115" s="73">
        <v>0</v>
      </c>
      <c r="K115" s="74">
        <v>-10308.34</v>
      </c>
    </row>
    <row r="116" spans="1:11" hidden="1" x14ac:dyDescent="0.25">
      <c r="A116" s="67" t="s">
        <v>80</v>
      </c>
      <c r="B116" s="67" t="s">
        <v>37</v>
      </c>
      <c r="C116" s="67" t="s">
        <v>38</v>
      </c>
      <c r="D116" s="67" t="s">
        <v>222</v>
      </c>
      <c r="E116" s="67" t="s">
        <v>896</v>
      </c>
      <c r="F116" s="67" t="s">
        <v>897</v>
      </c>
      <c r="G116" s="67" t="s">
        <v>898</v>
      </c>
      <c r="H116" s="67" t="s">
        <v>49</v>
      </c>
      <c r="I116" s="67" t="s">
        <v>24</v>
      </c>
      <c r="J116" s="69">
        <v>0</v>
      </c>
      <c r="K116" s="70">
        <v>-10308.33</v>
      </c>
    </row>
    <row r="117" spans="1:11" hidden="1" x14ac:dyDescent="0.25">
      <c r="A117" s="71" t="s">
        <v>80</v>
      </c>
      <c r="B117" s="71" t="s">
        <v>37</v>
      </c>
      <c r="C117" s="71" t="s">
        <v>38</v>
      </c>
      <c r="D117" s="71" t="s">
        <v>222</v>
      </c>
      <c r="E117" s="71" t="s">
        <v>899</v>
      </c>
      <c r="F117" s="71" t="s">
        <v>900</v>
      </c>
      <c r="G117" s="71" t="s">
        <v>901</v>
      </c>
      <c r="H117" s="71" t="s">
        <v>49</v>
      </c>
      <c r="I117" s="71" t="s">
        <v>24</v>
      </c>
      <c r="J117" s="73">
        <v>0</v>
      </c>
      <c r="K117" s="74">
        <v>-10308.34</v>
      </c>
    </row>
    <row r="118" spans="1:11" hidden="1" x14ac:dyDescent="0.25">
      <c r="A118" s="67" t="s">
        <v>80</v>
      </c>
      <c r="B118" s="67" t="s">
        <v>37</v>
      </c>
      <c r="C118" s="67" t="s">
        <v>38</v>
      </c>
      <c r="D118" s="67" t="s">
        <v>222</v>
      </c>
      <c r="E118" s="67" t="s">
        <v>855</v>
      </c>
      <c r="F118" s="67" t="s">
        <v>902</v>
      </c>
      <c r="G118" s="67" t="s">
        <v>903</v>
      </c>
      <c r="H118" s="67" t="s">
        <v>49</v>
      </c>
      <c r="I118" s="67" t="s">
        <v>24</v>
      </c>
      <c r="J118" s="69">
        <v>0</v>
      </c>
      <c r="K118" s="70">
        <v>-10308.33</v>
      </c>
    </row>
    <row r="119" spans="1:11" hidden="1" x14ac:dyDescent="0.25">
      <c r="A119" s="71" t="s">
        <v>80</v>
      </c>
      <c r="B119" s="71" t="s">
        <v>37</v>
      </c>
      <c r="C119" s="71" t="s">
        <v>38</v>
      </c>
      <c r="D119" s="71" t="s">
        <v>226</v>
      </c>
      <c r="E119" s="71" t="s">
        <v>227</v>
      </c>
      <c r="F119" s="71" t="s">
        <v>228</v>
      </c>
      <c r="G119" s="71" t="s">
        <v>229</v>
      </c>
      <c r="H119" s="71" t="s">
        <v>49</v>
      </c>
      <c r="I119" s="71" t="s">
        <v>24</v>
      </c>
      <c r="J119" s="73">
        <v>0</v>
      </c>
      <c r="K119" s="74">
        <v>-51521</v>
      </c>
    </row>
    <row r="120" spans="1:11" hidden="1" x14ac:dyDescent="0.25">
      <c r="A120" s="75" t="s">
        <v>49</v>
      </c>
      <c r="B120" s="76" t="s">
        <v>149</v>
      </c>
      <c r="C120" s="77" t="s">
        <v>49</v>
      </c>
      <c r="D120" s="77" t="s">
        <v>49</v>
      </c>
      <c r="E120" s="77" t="s">
        <v>49</v>
      </c>
      <c r="F120" s="77" t="s">
        <v>49</v>
      </c>
      <c r="G120" s="77" t="s">
        <v>49</v>
      </c>
      <c r="H120" s="77" t="s">
        <v>49</v>
      </c>
      <c r="I120" s="77" t="s">
        <v>49</v>
      </c>
      <c r="J120" s="75">
        <v>0</v>
      </c>
      <c r="K120" s="76">
        <v>-2630833.33</v>
      </c>
    </row>
    <row r="121" spans="1:11" hidden="1" x14ac:dyDescent="0.25">
      <c r="A121" s="75" t="s">
        <v>93</v>
      </c>
      <c r="B121" s="76" t="s">
        <v>49</v>
      </c>
      <c r="C121" s="77" t="s">
        <v>49</v>
      </c>
      <c r="D121" s="77" t="s">
        <v>49</v>
      </c>
      <c r="E121" s="77" t="s">
        <v>49</v>
      </c>
      <c r="F121" s="77" t="s">
        <v>49</v>
      </c>
      <c r="G121" s="77" t="s">
        <v>49</v>
      </c>
      <c r="H121" s="77" t="s">
        <v>49</v>
      </c>
      <c r="I121" s="77" t="s">
        <v>49</v>
      </c>
      <c r="J121" s="75">
        <v>0</v>
      </c>
      <c r="K121" s="76">
        <v>-2630833.33</v>
      </c>
    </row>
    <row r="122" spans="1:11" ht="16.5" hidden="1" customHeight="1" x14ac:dyDescent="0.25">
      <c r="A122" s="67" t="s">
        <v>230</v>
      </c>
      <c r="B122" s="67" t="s">
        <v>37</v>
      </c>
      <c r="C122" s="67" t="s">
        <v>38</v>
      </c>
      <c r="D122" s="67" t="s">
        <v>117</v>
      </c>
      <c r="E122" s="67" t="s">
        <v>231</v>
      </c>
      <c r="F122" s="67" t="s">
        <v>232</v>
      </c>
      <c r="G122" s="67" t="s">
        <v>233</v>
      </c>
      <c r="H122" s="67" t="s">
        <v>125</v>
      </c>
      <c r="I122" s="68" t="s">
        <v>49</v>
      </c>
      <c r="J122" s="69">
        <v>0</v>
      </c>
      <c r="K122" s="70">
        <v>560</v>
      </c>
    </row>
    <row r="123" spans="1:11" ht="16.5" hidden="1" customHeight="1" x14ac:dyDescent="0.25">
      <c r="A123" s="71" t="s">
        <v>230</v>
      </c>
      <c r="B123" s="71" t="s">
        <v>37</v>
      </c>
      <c r="C123" s="71" t="s">
        <v>38</v>
      </c>
      <c r="D123" s="71" t="s">
        <v>117</v>
      </c>
      <c r="E123" s="71" t="s">
        <v>234</v>
      </c>
      <c r="F123" s="71" t="s">
        <v>235</v>
      </c>
      <c r="G123" s="71" t="s">
        <v>236</v>
      </c>
      <c r="H123" s="71" t="s">
        <v>237</v>
      </c>
      <c r="I123" s="72" t="s">
        <v>49</v>
      </c>
      <c r="J123" s="73">
        <v>0</v>
      </c>
      <c r="K123" s="74">
        <v>750.5</v>
      </c>
    </row>
    <row r="124" spans="1:11" ht="16.5" hidden="1" customHeight="1" x14ac:dyDescent="0.25">
      <c r="A124" s="67" t="s">
        <v>230</v>
      </c>
      <c r="B124" s="67" t="s">
        <v>37</v>
      </c>
      <c r="C124" s="67" t="s">
        <v>38</v>
      </c>
      <c r="D124" s="67" t="s">
        <v>117</v>
      </c>
      <c r="E124" s="67" t="s">
        <v>238</v>
      </c>
      <c r="F124" s="67" t="s">
        <v>239</v>
      </c>
      <c r="G124" s="67" t="s">
        <v>240</v>
      </c>
      <c r="H124" s="67" t="s">
        <v>241</v>
      </c>
      <c r="I124" s="68" t="s">
        <v>49</v>
      </c>
      <c r="J124" s="69">
        <v>0</v>
      </c>
      <c r="K124" s="70">
        <v>1500</v>
      </c>
    </row>
    <row r="125" spans="1:11" ht="16.5" hidden="1" customHeight="1" x14ac:dyDescent="0.25">
      <c r="A125" s="71" t="s">
        <v>230</v>
      </c>
      <c r="B125" s="71" t="s">
        <v>37</v>
      </c>
      <c r="C125" s="71" t="s">
        <v>38</v>
      </c>
      <c r="D125" s="71" t="s">
        <v>117</v>
      </c>
      <c r="E125" s="71" t="s">
        <v>242</v>
      </c>
      <c r="F125" s="71" t="s">
        <v>243</v>
      </c>
      <c r="G125" s="71" t="s">
        <v>244</v>
      </c>
      <c r="H125" s="71" t="s">
        <v>24</v>
      </c>
      <c r="I125" s="72" t="s">
        <v>49</v>
      </c>
      <c r="J125" s="73">
        <v>0</v>
      </c>
      <c r="K125" s="74">
        <v>350.5</v>
      </c>
    </row>
    <row r="126" spans="1:11" ht="16.5" hidden="1" customHeight="1" x14ac:dyDescent="0.25">
      <c r="A126" s="67" t="s">
        <v>230</v>
      </c>
      <c r="B126" s="67" t="s">
        <v>37</v>
      </c>
      <c r="C126" s="67" t="s">
        <v>38</v>
      </c>
      <c r="D126" s="67" t="s">
        <v>117</v>
      </c>
      <c r="E126" s="67" t="s">
        <v>245</v>
      </c>
      <c r="F126" s="67" t="s">
        <v>246</v>
      </c>
      <c r="G126" s="67" t="s">
        <v>247</v>
      </c>
      <c r="H126" s="67" t="s">
        <v>248</v>
      </c>
      <c r="I126" s="68" t="s">
        <v>49</v>
      </c>
      <c r="J126" s="69">
        <v>0</v>
      </c>
      <c r="K126" s="70">
        <v>1500</v>
      </c>
    </row>
    <row r="127" spans="1:11" ht="16.5" hidden="1" customHeight="1" x14ac:dyDescent="0.25">
      <c r="A127" s="71" t="s">
        <v>230</v>
      </c>
      <c r="B127" s="71" t="s">
        <v>37</v>
      </c>
      <c r="C127" s="71" t="s">
        <v>38</v>
      </c>
      <c r="D127" s="71" t="s">
        <v>117</v>
      </c>
      <c r="E127" s="71" t="s">
        <v>245</v>
      </c>
      <c r="F127" s="71" t="s">
        <v>246</v>
      </c>
      <c r="G127" s="71" t="s">
        <v>247</v>
      </c>
      <c r="H127" s="71" t="s">
        <v>249</v>
      </c>
      <c r="I127" s="72" t="s">
        <v>49</v>
      </c>
      <c r="J127" s="73">
        <v>0</v>
      </c>
      <c r="K127" s="74">
        <v>1500</v>
      </c>
    </row>
    <row r="128" spans="1:11" ht="16.5" hidden="1" customHeight="1" x14ac:dyDescent="0.25">
      <c r="A128" s="67" t="s">
        <v>230</v>
      </c>
      <c r="B128" s="67" t="s">
        <v>37</v>
      </c>
      <c r="C128" s="67" t="s">
        <v>38</v>
      </c>
      <c r="D128" s="67" t="s">
        <v>51</v>
      </c>
      <c r="E128" s="67" t="s">
        <v>188</v>
      </c>
      <c r="F128" s="67" t="s">
        <v>250</v>
      </c>
      <c r="G128" s="67" t="s">
        <v>251</v>
      </c>
      <c r="H128" s="67" t="s">
        <v>252</v>
      </c>
      <c r="I128" s="68" t="s">
        <v>49</v>
      </c>
      <c r="J128" s="69">
        <v>0</v>
      </c>
      <c r="K128" s="70">
        <v>1725</v>
      </c>
    </row>
    <row r="129" spans="1:11" ht="16.5" hidden="1" customHeight="1" x14ac:dyDescent="0.25">
      <c r="A129" s="71" t="s">
        <v>230</v>
      </c>
      <c r="B129" s="71" t="s">
        <v>37</v>
      </c>
      <c r="C129" s="71" t="s">
        <v>38</v>
      </c>
      <c r="D129" s="71" t="s">
        <v>51</v>
      </c>
      <c r="E129" s="71" t="s">
        <v>253</v>
      </c>
      <c r="F129" s="71" t="s">
        <v>254</v>
      </c>
      <c r="G129" s="71" t="s">
        <v>255</v>
      </c>
      <c r="H129" s="71" t="s">
        <v>24</v>
      </c>
      <c r="I129" s="72" t="s">
        <v>49</v>
      </c>
      <c r="J129" s="73">
        <v>0</v>
      </c>
      <c r="K129" s="74">
        <v>3000</v>
      </c>
    </row>
    <row r="130" spans="1:11" hidden="1" x14ac:dyDescent="0.25">
      <c r="A130" s="75" t="s">
        <v>49</v>
      </c>
      <c r="B130" s="76" t="s">
        <v>149</v>
      </c>
      <c r="C130" s="77" t="s">
        <v>49</v>
      </c>
      <c r="D130" s="77" t="s">
        <v>49</v>
      </c>
      <c r="E130" s="77" t="s">
        <v>49</v>
      </c>
      <c r="F130" s="77" t="s">
        <v>49</v>
      </c>
      <c r="G130" s="77" t="s">
        <v>49</v>
      </c>
      <c r="H130" s="77" t="s">
        <v>49</v>
      </c>
      <c r="I130" s="77" t="s">
        <v>49</v>
      </c>
      <c r="J130" s="75">
        <v>0</v>
      </c>
      <c r="K130" s="76">
        <v>10886</v>
      </c>
    </row>
    <row r="131" spans="1:11" hidden="1" x14ac:dyDescent="0.25">
      <c r="A131" s="75" t="s">
        <v>256</v>
      </c>
      <c r="B131" s="76" t="s">
        <v>49</v>
      </c>
      <c r="C131" s="77" t="s">
        <v>49</v>
      </c>
      <c r="D131" s="77" t="s">
        <v>49</v>
      </c>
      <c r="E131" s="77" t="s">
        <v>49</v>
      </c>
      <c r="F131" s="77" t="s">
        <v>49</v>
      </c>
      <c r="G131" s="77" t="s">
        <v>49</v>
      </c>
      <c r="H131" s="77" t="s">
        <v>49</v>
      </c>
      <c r="I131" s="77" t="s">
        <v>49</v>
      </c>
      <c r="J131" s="75">
        <v>0</v>
      </c>
      <c r="K131" s="76">
        <v>10886</v>
      </c>
    </row>
    <row r="132" spans="1:11" hidden="1" x14ac:dyDescent="0.25">
      <c r="A132" s="78" t="s">
        <v>49</v>
      </c>
      <c r="B132" s="78" t="s">
        <v>49</v>
      </c>
      <c r="C132" s="78" t="s">
        <v>49</v>
      </c>
      <c r="D132" s="78" t="s">
        <v>49</v>
      </c>
      <c r="E132" s="78" t="s">
        <v>49</v>
      </c>
      <c r="F132" s="78" t="s">
        <v>49</v>
      </c>
      <c r="G132" s="78" t="s">
        <v>49</v>
      </c>
      <c r="H132" s="78" t="s">
        <v>49</v>
      </c>
      <c r="I132" s="78" t="s">
        <v>49</v>
      </c>
      <c r="J132" s="79">
        <v>0</v>
      </c>
      <c r="K132" s="80">
        <v>388549.67</v>
      </c>
    </row>
    <row r="134" spans="1:11" x14ac:dyDescent="0.25">
      <c r="A134" s="82" t="s">
        <v>932</v>
      </c>
    </row>
    <row r="135" spans="1:11" x14ac:dyDescent="0.25">
      <c r="A135" s="29" t="s">
        <v>755</v>
      </c>
    </row>
    <row r="136" spans="1:11" x14ac:dyDescent="0.25">
      <c r="A136" s="81" t="s">
        <v>904</v>
      </c>
    </row>
    <row r="137" spans="1:11" x14ac:dyDescent="0.25">
      <c r="A137" s="31" t="s">
        <v>4</v>
      </c>
    </row>
    <row r="138" spans="1:11" x14ac:dyDescent="0.25">
      <c r="A138" s="28" t="s">
        <v>905</v>
      </c>
    </row>
    <row r="139" spans="1:11" x14ac:dyDescent="0.25">
      <c r="A139" s="30" t="s">
        <v>756</v>
      </c>
    </row>
  </sheetData>
  <hyperlinks>
    <hyperlink ref="I7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20" r:id="rId12"/>
    <hyperlink ref="I21" r:id="rId13"/>
    <hyperlink ref="I22" r:id="rId14"/>
    <hyperlink ref="I27" r:id="rId15"/>
    <hyperlink ref="I28" r:id="rId16"/>
    <hyperlink ref="I29" r:id="rId17"/>
    <hyperlink ref="I30" r:id="rId18"/>
    <hyperlink ref="I31" r:id="rId19"/>
    <hyperlink ref="I32" r:id="rId20"/>
    <hyperlink ref="I33" r:id="rId21"/>
    <hyperlink ref="I34" r:id="rId22"/>
    <hyperlink ref="I35" r:id="rId23"/>
    <hyperlink ref="I36" r:id="rId24"/>
    <hyperlink ref="I37" r:id="rId25"/>
    <hyperlink ref="I40" r:id="rId26"/>
    <hyperlink ref="I43" r:id="rId27"/>
    <hyperlink ref="I47" r:id="rId28"/>
    <hyperlink ref="I48" r:id="rId29"/>
    <hyperlink ref="I49" r:id="rId30"/>
    <hyperlink ref="I50" r:id="rId31"/>
    <hyperlink ref="I51" r:id="rId32"/>
    <hyperlink ref="I52" r:id="rId33"/>
    <hyperlink ref="I53" r:id="rId34"/>
    <hyperlink ref="I54" r:id="rId35"/>
    <hyperlink ref="I55" r:id="rId36"/>
    <hyperlink ref="I57" r:id="rId37"/>
    <hyperlink ref="I58" r:id="rId38"/>
    <hyperlink ref="I59" r:id="rId39"/>
    <hyperlink ref="I60" r:id="rId40"/>
    <hyperlink ref="I61" r:id="rId41"/>
    <hyperlink ref="I62" r:id="rId42"/>
    <hyperlink ref="I63" r:id="rId43"/>
    <hyperlink ref="I64" r:id="rId44"/>
    <hyperlink ref="I65" r:id="rId45"/>
    <hyperlink ref="I66" r:id="rId46"/>
    <hyperlink ref="I67" r:id="rId47"/>
    <hyperlink ref="I68" r:id="rId48"/>
    <hyperlink ref="I69" r:id="rId49"/>
    <hyperlink ref="I70" r:id="rId50"/>
    <hyperlink ref="I71" r:id="rId51"/>
    <hyperlink ref="I72" r:id="rId52"/>
    <hyperlink ref="I73" r:id="rId53"/>
    <hyperlink ref="I74" r:id="rId54"/>
    <hyperlink ref="I75" r:id="rId55"/>
    <hyperlink ref="I76" r:id="rId56"/>
    <hyperlink ref="I77" r:id="rId57"/>
    <hyperlink ref="I78" r:id="rId58"/>
    <hyperlink ref="I79" r:id="rId59"/>
    <hyperlink ref="I80" r:id="rId60"/>
    <hyperlink ref="I81" r:id="rId61"/>
    <hyperlink ref="I82" r:id="rId62"/>
    <hyperlink ref="I83" r:id="rId63"/>
    <hyperlink ref="I96" r:id="rId64"/>
    <hyperlink ref="I122" r:id="rId65"/>
    <hyperlink ref="I123" r:id="rId66"/>
    <hyperlink ref="I124" r:id="rId67"/>
    <hyperlink ref="I125" r:id="rId68"/>
    <hyperlink ref="I126" r:id="rId69"/>
    <hyperlink ref="I127" r:id="rId70"/>
    <hyperlink ref="I128" r:id="rId71"/>
    <hyperlink ref="I129" r:id="rId72"/>
  </hyperlinks>
  <pageMargins left="0.7" right="0.7" top="0.75" bottom="0.75" header="0.3" footer="0.3"/>
  <drawing r:id="rId7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5"/>
  <sheetViews>
    <sheetView topLeftCell="A315" workbookViewId="0">
      <selection activeCell="A350" sqref="A350"/>
    </sheetView>
  </sheetViews>
  <sheetFormatPr defaultRowHeight="15" x14ac:dyDescent="0.25"/>
  <cols>
    <col min="1" max="1" width="35.140625" customWidth="1"/>
    <col min="2" max="2" width="24" customWidth="1"/>
    <col min="3" max="3" width="10" customWidth="1"/>
    <col min="4" max="4" width="32" customWidth="1"/>
    <col min="5" max="5" width="7.85546875" customWidth="1"/>
    <col min="6" max="6" width="14.85546875" customWidth="1"/>
    <col min="7" max="7" width="36" customWidth="1"/>
    <col min="8" max="8" width="30.140625" customWidth="1"/>
    <col min="9" max="9" width="6" customWidth="1"/>
    <col min="10" max="10" width="7.7109375" customWidth="1"/>
    <col min="11" max="11" width="12.140625" customWidth="1"/>
    <col min="257" max="257" width="35.140625" customWidth="1"/>
    <col min="258" max="258" width="24" customWidth="1"/>
    <col min="259" max="259" width="10" customWidth="1"/>
    <col min="260" max="260" width="32" customWidth="1"/>
    <col min="261" max="261" width="7.85546875" customWidth="1"/>
    <col min="262" max="262" width="14.85546875" customWidth="1"/>
    <col min="263" max="263" width="36" customWidth="1"/>
    <col min="264" max="264" width="30.140625" customWidth="1"/>
    <col min="265" max="265" width="114.85546875" customWidth="1"/>
    <col min="266" max="266" width="7.7109375" customWidth="1"/>
    <col min="267" max="267" width="12.140625" customWidth="1"/>
    <col min="513" max="513" width="35.140625" customWidth="1"/>
    <col min="514" max="514" width="24" customWidth="1"/>
    <col min="515" max="515" width="10" customWidth="1"/>
    <col min="516" max="516" width="32" customWidth="1"/>
    <col min="517" max="517" width="7.85546875" customWidth="1"/>
    <col min="518" max="518" width="14.85546875" customWidth="1"/>
    <col min="519" max="519" width="36" customWidth="1"/>
    <col min="520" max="520" width="30.140625" customWidth="1"/>
    <col min="521" max="521" width="114.85546875" customWidth="1"/>
    <col min="522" max="522" width="7.7109375" customWidth="1"/>
    <col min="523" max="523" width="12.140625" customWidth="1"/>
    <col min="769" max="769" width="35.140625" customWidth="1"/>
    <col min="770" max="770" width="24" customWidth="1"/>
    <col min="771" max="771" width="10" customWidth="1"/>
    <col min="772" max="772" width="32" customWidth="1"/>
    <col min="773" max="773" width="7.85546875" customWidth="1"/>
    <col min="774" max="774" width="14.85546875" customWidth="1"/>
    <col min="775" max="775" width="36" customWidth="1"/>
    <col min="776" max="776" width="30.140625" customWidth="1"/>
    <col min="777" max="777" width="114.85546875" customWidth="1"/>
    <col min="778" max="778" width="7.7109375" customWidth="1"/>
    <col min="779" max="779" width="12.140625" customWidth="1"/>
    <col min="1025" max="1025" width="35.140625" customWidth="1"/>
    <col min="1026" max="1026" width="24" customWidth="1"/>
    <col min="1027" max="1027" width="10" customWidth="1"/>
    <col min="1028" max="1028" width="32" customWidth="1"/>
    <col min="1029" max="1029" width="7.85546875" customWidth="1"/>
    <col min="1030" max="1030" width="14.85546875" customWidth="1"/>
    <col min="1031" max="1031" width="36" customWidth="1"/>
    <col min="1032" max="1032" width="30.140625" customWidth="1"/>
    <col min="1033" max="1033" width="114.85546875" customWidth="1"/>
    <col min="1034" max="1034" width="7.7109375" customWidth="1"/>
    <col min="1035" max="1035" width="12.140625" customWidth="1"/>
    <col min="1281" max="1281" width="35.140625" customWidth="1"/>
    <col min="1282" max="1282" width="24" customWidth="1"/>
    <col min="1283" max="1283" width="10" customWidth="1"/>
    <col min="1284" max="1284" width="32" customWidth="1"/>
    <col min="1285" max="1285" width="7.85546875" customWidth="1"/>
    <col min="1286" max="1286" width="14.85546875" customWidth="1"/>
    <col min="1287" max="1287" width="36" customWidth="1"/>
    <col min="1288" max="1288" width="30.140625" customWidth="1"/>
    <col min="1289" max="1289" width="114.85546875" customWidth="1"/>
    <col min="1290" max="1290" width="7.7109375" customWidth="1"/>
    <col min="1291" max="1291" width="12.140625" customWidth="1"/>
    <col min="1537" max="1537" width="35.140625" customWidth="1"/>
    <col min="1538" max="1538" width="24" customWidth="1"/>
    <col min="1539" max="1539" width="10" customWidth="1"/>
    <col min="1540" max="1540" width="32" customWidth="1"/>
    <col min="1541" max="1541" width="7.85546875" customWidth="1"/>
    <col min="1542" max="1542" width="14.85546875" customWidth="1"/>
    <col min="1543" max="1543" width="36" customWidth="1"/>
    <col min="1544" max="1544" width="30.140625" customWidth="1"/>
    <col min="1545" max="1545" width="114.85546875" customWidth="1"/>
    <col min="1546" max="1546" width="7.7109375" customWidth="1"/>
    <col min="1547" max="1547" width="12.140625" customWidth="1"/>
    <col min="1793" max="1793" width="35.140625" customWidth="1"/>
    <col min="1794" max="1794" width="24" customWidth="1"/>
    <col min="1795" max="1795" width="10" customWidth="1"/>
    <col min="1796" max="1796" width="32" customWidth="1"/>
    <col min="1797" max="1797" width="7.85546875" customWidth="1"/>
    <col min="1798" max="1798" width="14.85546875" customWidth="1"/>
    <col min="1799" max="1799" width="36" customWidth="1"/>
    <col min="1800" max="1800" width="30.140625" customWidth="1"/>
    <col min="1801" max="1801" width="114.85546875" customWidth="1"/>
    <col min="1802" max="1802" width="7.7109375" customWidth="1"/>
    <col min="1803" max="1803" width="12.140625" customWidth="1"/>
    <col min="2049" max="2049" width="35.140625" customWidth="1"/>
    <col min="2050" max="2050" width="24" customWidth="1"/>
    <col min="2051" max="2051" width="10" customWidth="1"/>
    <col min="2052" max="2052" width="32" customWidth="1"/>
    <col min="2053" max="2053" width="7.85546875" customWidth="1"/>
    <col min="2054" max="2054" width="14.85546875" customWidth="1"/>
    <col min="2055" max="2055" width="36" customWidth="1"/>
    <col min="2056" max="2056" width="30.140625" customWidth="1"/>
    <col min="2057" max="2057" width="114.85546875" customWidth="1"/>
    <col min="2058" max="2058" width="7.7109375" customWidth="1"/>
    <col min="2059" max="2059" width="12.140625" customWidth="1"/>
    <col min="2305" max="2305" width="35.140625" customWidth="1"/>
    <col min="2306" max="2306" width="24" customWidth="1"/>
    <col min="2307" max="2307" width="10" customWidth="1"/>
    <col min="2308" max="2308" width="32" customWidth="1"/>
    <col min="2309" max="2309" width="7.85546875" customWidth="1"/>
    <col min="2310" max="2310" width="14.85546875" customWidth="1"/>
    <col min="2311" max="2311" width="36" customWidth="1"/>
    <col min="2312" max="2312" width="30.140625" customWidth="1"/>
    <col min="2313" max="2313" width="114.85546875" customWidth="1"/>
    <col min="2314" max="2314" width="7.7109375" customWidth="1"/>
    <col min="2315" max="2315" width="12.140625" customWidth="1"/>
    <col min="2561" max="2561" width="35.140625" customWidth="1"/>
    <col min="2562" max="2562" width="24" customWidth="1"/>
    <col min="2563" max="2563" width="10" customWidth="1"/>
    <col min="2564" max="2564" width="32" customWidth="1"/>
    <col min="2565" max="2565" width="7.85546875" customWidth="1"/>
    <col min="2566" max="2566" width="14.85546875" customWidth="1"/>
    <col min="2567" max="2567" width="36" customWidth="1"/>
    <col min="2568" max="2568" width="30.140625" customWidth="1"/>
    <col min="2569" max="2569" width="114.85546875" customWidth="1"/>
    <col min="2570" max="2570" width="7.7109375" customWidth="1"/>
    <col min="2571" max="2571" width="12.140625" customWidth="1"/>
    <col min="2817" max="2817" width="35.140625" customWidth="1"/>
    <col min="2818" max="2818" width="24" customWidth="1"/>
    <col min="2819" max="2819" width="10" customWidth="1"/>
    <col min="2820" max="2820" width="32" customWidth="1"/>
    <col min="2821" max="2821" width="7.85546875" customWidth="1"/>
    <col min="2822" max="2822" width="14.85546875" customWidth="1"/>
    <col min="2823" max="2823" width="36" customWidth="1"/>
    <col min="2824" max="2824" width="30.140625" customWidth="1"/>
    <col min="2825" max="2825" width="114.85546875" customWidth="1"/>
    <col min="2826" max="2826" width="7.7109375" customWidth="1"/>
    <col min="2827" max="2827" width="12.140625" customWidth="1"/>
    <col min="3073" max="3073" width="35.140625" customWidth="1"/>
    <col min="3074" max="3074" width="24" customWidth="1"/>
    <col min="3075" max="3075" width="10" customWidth="1"/>
    <col min="3076" max="3076" width="32" customWidth="1"/>
    <col min="3077" max="3077" width="7.85546875" customWidth="1"/>
    <col min="3078" max="3078" width="14.85546875" customWidth="1"/>
    <col min="3079" max="3079" width="36" customWidth="1"/>
    <col min="3080" max="3080" width="30.140625" customWidth="1"/>
    <col min="3081" max="3081" width="114.85546875" customWidth="1"/>
    <col min="3082" max="3082" width="7.7109375" customWidth="1"/>
    <col min="3083" max="3083" width="12.140625" customWidth="1"/>
    <col min="3329" max="3329" width="35.140625" customWidth="1"/>
    <col min="3330" max="3330" width="24" customWidth="1"/>
    <col min="3331" max="3331" width="10" customWidth="1"/>
    <col min="3332" max="3332" width="32" customWidth="1"/>
    <col min="3333" max="3333" width="7.85546875" customWidth="1"/>
    <col min="3334" max="3334" width="14.85546875" customWidth="1"/>
    <col min="3335" max="3335" width="36" customWidth="1"/>
    <col min="3336" max="3336" width="30.140625" customWidth="1"/>
    <col min="3337" max="3337" width="114.85546875" customWidth="1"/>
    <col min="3338" max="3338" width="7.7109375" customWidth="1"/>
    <col min="3339" max="3339" width="12.140625" customWidth="1"/>
    <col min="3585" max="3585" width="35.140625" customWidth="1"/>
    <col min="3586" max="3586" width="24" customWidth="1"/>
    <col min="3587" max="3587" width="10" customWidth="1"/>
    <col min="3588" max="3588" width="32" customWidth="1"/>
    <col min="3589" max="3589" width="7.85546875" customWidth="1"/>
    <col min="3590" max="3590" width="14.85546875" customWidth="1"/>
    <col min="3591" max="3591" width="36" customWidth="1"/>
    <col min="3592" max="3592" width="30.140625" customWidth="1"/>
    <col min="3593" max="3593" width="114.85546875" customWidth="1"/>
    <col min="3594" max="3594" width="7.7109375" customWidth="1"/>
    <col min="3595" max="3595" width="12.140625" customWidth="1"/>
    <col min="3841" max="3841" width="35.140625" customWidth="1"/>
    <col min="3842" max="3842" width="24" customWidth="1"/>
    <col min="3843" max="3843" width="10" customWidth="1"/>
    <col min="3844" max="3844" width="32" customWidth="1"/>
    <col min="3845" max="3845" width="7.85546875" customWidth="1"/>
    <col min="3846" max="3846" width="14.85546875" customWidth="1"/>
    <col min="3847" max="3847" width="36" customWidth="1"/>
    <col min="3848" max="3848" width="30.140625" customWidth="1"/>
    <col min="3849" max="3849" width="114.85546875" customWidth="1"/>
    <col min="3850" max="3850" width="7.7109375" customWidth="1"/>
    <col min="3851" max="3851" width="12.140625" customWidth="1"/>
    <col min="4097" max="4097" width="35.140625" customWidth="1"/>
    <col min="4098" max="4098" width="24" customWidth="1"/>
    <col min="4099" max="4099" width="10" customWidth="1"/>
    <col min="4100" max="4100" width="32" customWidth="1"/>
    <col min="4101" max="4101" width="7.85546875" customWidth="1"/>
    <col min="4102" max="4102" width="14.85546875" customWidth="1"/>
    <col min="4103" max="4103" width="36" customWidth="1"/>
    <col min="4104" max="4104" width="30.140625" customWidth="1"/>
    <col min="4105" max="4105" width="114.85546875" customWidth="1"/>
    <col min="4106" max="4106" width="7.7109375" customWidth="1"/>
    <col min="4107" max="4107" width="12.140625" customWidth="1"/>
    <col min="4353" max="4353" width="35.140625" customWidth="1"/>
    <col min="4354" max="4354" width="24" customWidth="1"/>
    <col min="4355" max="4355" width="10" customWidth="1"/>
    <col min="4356" max="4356" width="32" customWidth="1"/>
    <col min="4357" max="4357" width="7.85546875" customWidth="1"/>
    <col min="4358" max="4358" width="14.85546875" customWidth="1"/>
    <col min="4359" max="4359" width="36" customWidth="1"/>
    <col min="4360" max="4360" width="30.140625" customWidth="1"/>
    <col min="4361" max="4361" width="114.85546875" customWidth="1"/>
    <col min="4362" max="4362" width="7.7109375" customWidth="1"/>
    <col min="4363" max="4363" width="12.140625" customWidth="1"/>
    <col min="4609" max="4609" width="35.140625" customWidth="1"/>
    <col min="4610" max="4610" width="24" customWidth="1"/>
    <col min="4611" max="4611" width="10" customWidth="1"/>
    <col min="4612" max="4612" width="32" customWidth="1"/>
    <col min="4613" max="4613" width="7.85546875" customWidth="1"/>
    <col min="4614" max="4614" width="14.85546875" customWidth="1"/>
    <col min="4615" max="4615" width="36" customWidth="1"/>
    <col min="4616" max="4616" width="30.140625" customWidth="1"/>
    <col min="4617" max="4617" width="114.85546875" customWidth="1"/>
    <col min="4618" max="4618" width="7.7109375" customWidth="1"/>
    <col min="4619" max="4619" width="12.140625" customWidth="1"/>
    <col min="4865" max="4865" width="35.140625" customWidth="1"/>
    <col min="4866" max="4866" width="24" customWidth="1"/>
    <col min="4867" max="4867" width="10" customWidth="1"/>
    <col min="4868" max="4868" width="32" customWidth="1"/>
    <col min="4869" max="4869" width="7.85546875" customWidth="1"/>
    <col min="4870" max="4870" width="14.85546875" customWidth="1"/>
    <col min="4871" max="4871" width="36" customWidth="1"/>
    <col min="4872" max="4872" width="30.140625" customWidth="1"/>
    <col min="4873" max="4873" width="114.85546875" customWidth="1"/>
    <col min="4874" max="4874" width="7.7109375" customWidth="1"/>
    <col min="4875" max="4875" width="12.140625" customWidth="1"/>
    <col min="5121" max="5121" width="35.140625" customWidth="1"/>
    <col min="5122" max="5122" width="24" customWidth="1"/>
    <col min="5123" max="5123" width="10" customWidth="1"/>
    <col min="5124" max="5124" width="32" customWidth="1"/>
    <col min="5125" max="5125" width="7.85546875" customWidth="1"/>
    <col min="5126" max="5126" width="14.85546875" customWidth="1"/>
    <col min="5127" max="5127" width="36" customWidth="1"/>
    <col min="5128" max="5128" width="30.140625" customWidth="1"/>
    <col min="5129" max="5129" width="114.85546875" customWidth="1"/>
    <col min="5130" max="5130" width="7.7109375" customWidth="1"/>
    <col min="5131" max="5131" width="12.140625" customWidth="1"/>
    <col min="5377" max="5377" width="35.140625" customWidth="1"/>
    <col min="5378" max="5378" width="24" customWidth="1"/>
    <col min="5379" max="5379" width="10" customWidth="1"/>
    <col min="5380" max="5380" width="32" customWidth="1"/>
    <col min="5381" max="5381" width="7.85546875" customWidth="1"/>
    <col min="5382" max="5382" width="14.85546875" customWidth="1"/>
    <col min="5383" max="5383" width="36" customWidth="1"/>
    <col min="5384" max="5384" width="30.140625" customWidth="1"/>
    <col min="5385" max="5385" width="114.85546875" customWidth="1"/>
    <col min="5386" max="5386" width="7.7109375" customWidth="1"/>
    <col min="5387" max="5387" width="12.140625" customWidth="1"/>
    <col min="5633" max="5633" width="35.140625" customWidth="1"/>
    <col min="5634" max="5634" width="24" customWidth="1"/>
    <col min="5635" max="5635" width="10" customWidth="1"/>
    <col min="5636" max="5636" width="32" customWidth="1"/>
    <col min="5637" max="5637" width="7.85546875" customWidth="1"/>
    <col min="5638" max="5638" width="14.85546875" customWidth="1"/>
    <col min="5639" max="5639" width="36" customWidth="1"/>
    <col min="5640" max="5640" width="30.140625" customWidth="1"/>
    <col min="5641" max="5641" width="114.85546875" customWidth="1"/>
    <col min="5642" max="5642" width="7.7109375" customWidth="1"/>
    <col min="5643" max="5643" width="12.140625" customWidth="1"/>
    <col min="5889" max="5889" width="35.140625" customWidth="1"/>
    <col min="5890" max="5890" width="24" customWidth="1"/>
    <col min="5891" max="5891" width="10" customWidth="1"/>
    <col min="5892" max="5892" width="32" customWidth="1"/>
    <col min="5893" max="5893" width="7.85546875" customWidth="1"/>
    <col min="5894" max="5894" width="14.85546875" customWidth="1"/>
    <col min="5895" max="5895" width="36" customWidth="1"/>
    <col min="5896" max="5896" width="30.140625" customWidth="1"/>
    <col min="5897" max="5897" width="114.85546875" customWidth="1"/>
    <col min="5898" max="5898" width="7.7109375" customWidth="1"/>
    <col min="5899" max="5899" width="12.140625" customWidth="1"/>
    <col min="6145" max="6145" width="35.140625" customWidth="1"/>
    <col min="6146" max="6146" width="24" customWidth="1"/>
    <col min="6147" max="6147" width="10" customWidth="1"/>
    <col min="6148" max="6148" width="32" customWidth="1"/>
    <col min="6149" max="6149" width="7.85546875" customWidth="1"/>
    <col min="6150" max="6150" width="14.85546875" customWidth="1"/>
    <col min="6151" max="6151" width="36" customWidth="1"/>
    <col min="6152" max="6152" width="30.140625" customWidth="1"/>
    <col min="6153" max="6153" width="114.85546875" customWidth="1"/>
    <col min="6154" max="6154" width="7.7109375" customWidth="1"/>
    <col min="6155" max="6155" width="12.140625" customWidth="1"/>
    <col min="6401" max="6401" width="35.140625" customWidth="1"/>
    <col min="6402" max="6402" width="24" customWidth="1"/>
    <col min="6403" max="6403" width="10" customWidth="1"/>
    <col min="6404" max="6404" width="32" customWidth="1"/>
    <col min="6405" max="6405" width="7.85546875" customWidth="1"/>
    <col min="6406" max="6406" width="14.85546875" customWidth="1"/>
    <col min="6407" max="6407" width="36" customWidth="1"/>
    <col min="6408" max="6408" width="30.140625" customWidth="1"/>
    <col min="6409" max="6409" width="114.85546875" customWidth="1"/>
    <col min="6410" max="6410" width="7.7109375" customWidth="1"/>
    <col min="6411" max="6411" width="12.140625" customWidth="1"/>
    <col min="6657" max="6657" width="35.140625" customWidth="1"/>
    <col min="6658" max="6658" width="24" customWidth="1"/>
    <col min="6659" max="6659" width="10" customWidth="1"/>
    <col min="6660" max="6660" width="32" customWidth="1"/>
    <col min="6661" max="6661" width="7.85546875" customWidth="1"/>
    <col min="6662" max="6662" width="14.85546875" customWidth="1"/>
    <col min="6663" max="6663" width="36" customWidth="1"/>
    <col min="6664" max="6664" width="30.140625" customWidth="1"/>
    <col min="6665" max="6665" width="114.85546875" customWidth="1"/>
    <col min="6666" max="6666" width="7.7109375" customWidth="1"/>
    <col min="6667" max="6667" width="12.140625" customWidth="1"/>
    <col min="6913" max="6913" width="35.140625" customWidth="1"/>
    <col min="6914" max="6914" width="24" customWidth="1"/>
    <col min="6915" max="6915" width="10" customWidth="1"/>
    <col min="6916" max="6916" width="32" customWidth="1"/>
    <col min="6917" max="6917" width="7.85546875" customWidth="1"/>
    <col min="6918" max="6918" width="14.85546875" customWidth="1"/>
    <col min="6919" max="6919" width="36" customWidth="1"/>
    <col min="6920" max="6920" width="30.140625" customWidth="1"/>
    <col min="6921" max="6921" width="114.85546875" customWidth="1"/>
    <col min="6922" max="6922" width="7.7109375" customWidth="1"/>
    <col min="6923" max="6923" width="12.140625" customWidth="1"/>
    <col min="7169" max="7169" width="35.140625" customWidth="1"/>
    <col min="7170" max="7170" width="24" customWidth="1"/>
    <col min="7171" max="7171" width="10" customWidth="1"/>
    <col min="7172" max="7172" width="32" customWidth="1"/>
    <col min="7173" max="7173" width="7.85546875" customWidth="1"/>
    <col min="7174" max="7174" width="14.85546875" customWidth="1"/>
    <col min="7175" max="7175" width="36" customWidth="1"/>
    <col min="7176" max="7176" width="30.140625" customWidth="1"/>
    <col min="7177" max="7177" width="114.85546875" customWidth="1"/>
    <col min="7178" max="7178" width="7.7109375" customWidth="1"/>
    <col min="7179" max="7179" width="12.140625" customWidth="1"/>
    <col min="7425" max="7425" width="35.140625" customWidth="1"/>
    <col min="7426" max="7426" width="24" customWidth="1"/>
    <col min="7427" max="7427" width="10" customWidth="1"/>
    <col min="7428" max="7428" width="32" customWidth="1"/>
    <col min="7429" max="7429" width="7.85546875" customWidth="1"/>
    <col min="7430" max="7430" width="14.85546875" customWidth="1"/>
    <col min="7431" max="7431" width="36" customWidth="1"/>
    <col min="7432" max="7432" width="30.140625" customWidth="1"/>
    <col min="7433" max="7433" width="114.85546875" customWidth="1"/>
    <col min="7434" max="7434" width="7.7109375" customWidth="1"/>
    <col min="7435" max="7435" width="12.140625" customWidth="1"/>
    <col min="7681" max="7681" width="35.140625" customWidth="1"/>
    <col min="7682" max="7682" width="24" customWidth="1"/>
    <col min="7683" max="7683" width="10" customWidth="1"/>
    <col min="7684" max="7684" width="32" customWidth="1"/>
    <col min="7685" max="7685" width="7.85546875" customWidth="1"/>
    <col min="7686" max="7686" width="14.85546875" customWidth="1"/>
    <col min="7687" max="7687" width="36" customWidth="1"/>
    <col min="7688" max="7688" width="30.140625" customWidth="1"/>
    <col min="7689" max="7689" width="114.85546875" customWidth="1"/>
    <col min="7690" max="7690" width="7.7109375" customWidth="1"/>
    <col min="7691" max="7691" width="12.140625" customWidth="1"/>
    <col min="7937" max="7937" width="35.140625" customWidth="1"/>
    <col min="7938" max="7938" width="24" customWidth="1"/>
    <col min="7939" max="7939" width="10" customWidth="1"/>
    <col min="7940" max="7940" width="32" customWidth="1"/>
    <col min="7941" max="7941" width="7.85546875" customWidth="1"/>
    <col min="7942" max="7942" width="14.85546875" customWidth="1"/>
    <col min="7943" max="7943" width="36" customWidth="1"/>
    <col min="7944" max="7944" width="30.140625" customWidth="1"/>
    <col min="7945" max="7945" width="114.85546875" customWidth="1"/>
    <col min="7946" max="7946" width="7.7109375" customWidth="1"/>
    <col min="7947" max="7947" width="12.140625" customWidth="1"/>
    <col min="8193" max="8193" width="35.140625" customWidth="1"/>
    <col min="8194" max="8194" width="24" customWidth="1"/>
    <col min="8195" max="8195" width="10" customWidth="1"/>
    <col min="8196" max="8196" width="32" customWidth="1"/>
    <col min="8197" max="8197" width="7.85546875" customWidth="1"/>
    <col min="8198" max="8198" width="14.85546875" customWidth="1"/>
    <col min="8199" max="8199" width="36" customWidth="1"/>
    <col min="8200" max="8200" width="30.140625" customWidth="1"/>
    <col min="8201" max="8201" width="114.85546875" customWidth="1"/>
    <col min="8202" max="8202" width="7.7109375" customWidth="1"/>
    <col min="8203" max="8203" width="12.140625" customWidth="1"/>
    <col min="8449" max="8449" width="35.140625" customWidth="1"/>
    <col min="8450" max="8450" width="24" customWidth="1"/>
    <col min="8451" max="8451" width="10" customWidth="1"/>
    <col min="8452" max="8452" width="32" customWidth="1"/>
    <col min="8453" max="8453" width="7.85546875" customWidth="1"/>
    <col min="8454" max="8454" width="14.85546875" customWidth="1"/>
    <col min="8455" max="8455" width="36" customWidth="1"/>
    <col min="8456" max="8456" width="30.140625" customWidth="1"/>
    <col min="8457" max="8457" width="114.85546875" customWidth="1"/>
    <col min="8458" max="8458" width="7.7109375" customWidth="1"/>
    <col min="8459" max="8459" width="12.140625" customWidth="1"/>
    <col min="8705" max="8705" width="35.140625" customWidth="1"/>
    <col min="8706" max="8706" width="24" customWidth="1"/>
    <col min="8707" max="8707" width="10" customWidth="1"/>
    <col min="8708" max="8708" width="32" customWidth="1"/>
    <col min="8709" max="8709" width="7.85546875" customWidth="1"/>
    <col min="8710" max="8710" width="14.85546875" customWidth="1"/>
    <col min="8711" max="8711" width="36" customWidth="1"/>
    <col min="8712" max="8712" width="30.140625" customWidth="1"/>
    <col min="8713" max="8713" width="114.85546875" customWidth="1"/>
    <col min="8714" max="8714" width="7.7109375" customWidth="1"/>
    <col min="8715" max="8715" width="12.140625" customWidth="1"/>
    <col min="8961" max="8961" width="35.140625" customWidth="1"/>
    <col min="8962" max="8962" width="24" customWidth="1"/>
    <col min="8963" max="8963" width="10" customWidth="1"/>
    <col min="8964" max="8964" width="32" customWidth="1"/>
    <col min="8965" max="8965" width="7.85546875" customWidth="1"/>
    <col min="8966" max="8966" width="14.85546875" customWidth="1"/>
    <col min="8967" max="8967" width="36" customWidth="1"/>
    <col min="8968" max="8968" width="30.140625" customWidth="1"/>
    <col min="8969" max="8969" width="114.85546875" customWidth="1"/>
    <col min="8970" max="8970" width="7.7109375" customWidth="1"/>
    <col min="8971" max="8971" width="12.140625" customWidth="1"/>
    <col min="9217" max="9217" width="35.140625" customWidth="1"/>
    <col min="9218" max="9218" width="24" customWidth="1"/>
    <col min="9219" max="9219" width="10" customWidth="1"/>
    <col min="9220" max="9220" width="32" customWidth="1"/>
    <col min="9221" max="9221" width="7.85546875" customWidth="1"/>
    <col min="9222" max="9222" width="14.85546875" customWidth="1"/>
    <col min="9223" max="9223" width="36" customWidth="1"/>
    <col min="9224" max="9224" width="30.140625" customWidth="1"/>
    <col min="9225" max="9225" width="114.85546875" customWidth="1"/>
    <col min="9226" max="9226" width="7.7109375" customWidth="1"/>
    <col min="9227" max="9227" width="12.140625" customWidth="1"/>
    <col min="9473" max="9473" width="35.140625" customWidth="1"/>
    <col min="9474" max="9474" width="24" customWidth="1"/>
    <col min="9475" max="9475" width="10" customWidth="1"/>
    <col min="9476" max="9476" width="32" customWidth="1"/>
    <col min="9477" max="9477" width="7.85546875" customWidth="1"/>
    <col min="9478" max="9478" width="14.85546875" customWidth="1"/>
    <col min="9479" max="9479" width="36" customWidth="1"/>
    <col min="9480" max="9480" width="30.140625" customWidth="1"/>
    <col min="9481" max="9481" width="114.85546875" customWidth="1"/>
    <col min="9482" max="9482" width="7.7109375" customWidth="1"/>
    <col min="9483" max="9483" width="12.140625" customWidth="1"/>
    <col min="9729" max="9729" width="35.140625" customWidth="1"/>
    <col min="9730" max="9730" width="24" customWidth="1"/>
    <col min="9731" max="9731" width="10" customWidth="1"/>
    <col min="9732" max="9732" width="32" customWidth="1"/>
    <col min="9733" max="9733" width="7.85546875" customWidth="1"/>
    <col min="9734" max="9734" width="14.85546875" customWidth="1"/>
    <col min="9735" max="9735" width="36" customWidth="1"/>
    <col min="9736" max="9736" width="30.140625" customWidth="1"/>
    <col min="9737" max="9737" width="114.85546875" customWidth="1"/>
    <col min="9738" max="9738" width="7.7109375" customWidth="1"/>
    <col min="9739" max="9739" width="12.140625" customWidth="1"/>
    <col min="9985" max="9985" width="35.140625" customWidth="1"/>
    <col min="9986" max="9986" width="24" customWidth="1"/>
    <col min="9987" max="9987" width="10" customWidth="1"/>
    <col min="9988" max="9988" width="32" customWidth="1"/>
    <col min="9989" max="9989" width="7.85546875" customWidth="1"/>
    <col min="9990" max="9990" width="14.85546875" customWidth="1"/>
    <col min="9991" max="9991" width="36" customWidth="1"/>
    <col min="9992" max="9992" width="30.140625" customWidth="1"/>
    <col min="9993" max="9993" width="114.85546875" customWidth="1"/>
    <col min="9994" max="9994" width="7.7109375" customWidth="1"/>
    <col min="9995" max="9995" width="12.140625" customWidth="1"/>
    <col min="10241" max="10241" width="35.140625" customWidth="1"/>
    <col min="10242" max="10242" width="24" customWidth="1"/>
    <col min="10243" max="10243" width="10" customWidth="1"/>
    <col min="10244" max="10244" width="32" customWidth="1"/>
    <col min="10245" max="10245" width="7.85546875" customWidth="1"/>
    <col min="10246" max="10246" width="14.85546875" customWidth="1"/>
    <col min="10247" max="10247" width="36" customWidth="1"/>
    <col min="10248" max="10248" width="30.140625" customWidth="1"/>
    <col min="10249" max="10249" width="114.85546875" customWidth="1"/>
    <col min="10250" max="10250" width="7.7109375" customWidth="1"/>
    <col min="10251" max="10251" width="12.140625" customWidth="1"/>
    <col min="10497" max="10497" width="35.140625" customWidth="1"/>
    <col min="10498" max="10498" width="24" customWidth="1"/>
    <col min="10499" max="10499" width="10" customWidth="1"/>
    <col min="10500" max="10500" width="32" customWidth="1"/>
    <col min="10501" max="10501" width="7.85546875" customWidth="1"/>
    <col min="10502" max="10502" width="14.85546875" customWidth="1"/>
    <col min="10503" max="10503" width="36" customWidth="1"/>
    <col min="10504" max="10504" width="30.140625" customWidth="1"/>
    <col min="10505" max="10505" width="114.85546875" customWidth="1"/>
    <col min="10506" max="10506" width="7.7109375" customWidth="1"/>
    <col min="10507" max="10507" width="12.140625" customWidth="1"/>
    <col min="10753" max="10753" width="35.140625" customWidth="1"/>
    <col min="10754" max="10754" width="24" customWidth="1"/>
    <col min="10755" max="10755" width="10" customWidth="1"/>
    <col min="10756" max="10756" width="32" customWidth="1"/>
    <col min="10757" max="10757" width="7.85546875" customWidth="1"/>
    <col min="10758" max="10758" width="14.85546875" customWidth="1"/>
    <col min="10759" max="10759" width="36" customWidth="1"/>
    <col min="10760" max="10760" width="30.140625" customWidth="1"/>
    <col min="10761" max="10761" width="114.85546875" customWidth="1"/>
    <col min="10762" max="10762" width="7.7109375" customWidth="1"/>
    <col min="10763" max="10763" width="12.140625" customWidth="1"/>
    <col min="11009" max="11009" width="35.140625" customWidth="1"/>
    <col min="11010" max="11010" width="24" customWidth="1"/>
    <col min="11011" max="11011" width="10" customWidth="1"/>
    <col min="11012" max="11012" width="32" customWidth="1"/>
    <col min="11013" max="11013" width="7.85546875" customWidth="1"/>
    <col min="11014" max="11014" width="14.85546875" customWidth="1"/>
    <col min="11015" max="11015" width="36" customWidth="1"/>
    <col min="11016" max="11016" width="30.140625" customWidth="1"/>
    <col min="11017" max="11017" width="114.85546875" customWidth="1"/>
    <col min="11018" max="11018" width="7.7109375" customWidth="1"/>
    <col min="11019" max="11019" width="12.140625" customWidth="1"/>
    <col min="11265" max="11265" width="35.140625" customWidth="1"/>
    <col min="11266" max="11266" width="24" customWidth="1"/>
    <col min="11267" max="11267" width="10" customWidth="1"/>
    <col min="11268" max="11268" width="32" customWidth="1"/>
    <col min="11269" max="11269" width="7.85546875" customWidth="1"/>
    <col min="11270" max="11270" width="14.85546875" customWidth="1"/>
    <col min="11271" max="11271" width="36" customWidth="1"/>
    <col min="11272" max="11272" width="30.140625" customWidth="1"/>
    <col min="11273" max="11273" width="114.85546875" customWidth="1"/>
    <col min="11274" max="11274" width="7.7109375" customWidth="1"/>
    <col min="11275" max="11275" width="12.140625" customWidth="1"/>
    <col min="11521" max="11521" width="35.140625" customWidth="1"/>
    <col min="11522" max="11522" width="24" customWidth="1"/>
    <col min="11523" max="11523" width="10" customWidth="1"/>
    <col min="11524" max="11524" width="32" customWidth="1"/>
    <col min="11525" max="11525" width="7.85546875" customWidth="1"/>
    <col min="11526" max="11526" width="14.85546875" customWidth="1"/>
    <col min="11527" max="11527" width="36" customWidth="1"/>
    <col min="11528" max="11528" width="30.140625" customWidth="1"/>
    <col min="11529" max="11529" width="114.85546875" customWidth="1"/>
    <col min="11530" max="11530" width="7.7109375" customWidth="1"/>
    <col min="11531" max="11531" width="12.140625" customWidth="1"/>
    <col min="11777" max="11777" width="35.140625" customWidth="1"/>
    <col min="11778" max="11778" width="24" customWidth="1"/>
    <col min="11779" max="11779" width="10" customWidth="1"/>
    <col min="11780" max="11780" width="32" customWidth="1"/>
    <col min="11781" max="11781" width="7.85546875" customWidth="1"/>
    <col min="11782" max="11782" width="14.85546875" customWidth="1"/>
    <col min="11783" max="11783" width="36" customWidth="1"/>
    <col min="11784" max="11784" width="30.140625" customWidth="1"/>
    <col min="11785" max="11785" width="114.85546875" customWidth="1"/>
    <col min="11786" max="11786" width="7.7109375" customWidth="1"/>
    <col min="11787" max="11787" width="12.140625" customWidth="1"/>
    <col min="12033" max="12033" width="35.140625" customWidth="1"/>
    <col min="12034" max="12034" width="24" customWidth="1"/>
    <col min="12035" max="12035" width="10" customWidth="1"/>
    <col min="12036" max="12036" width="32" customWidth="1"/>
    <col min="12037" max="12037" width="7.85546875" customWidth="1"/>
    <col min="12038" max="12038" width="14.85546875" customWidth="1"/>
    <col min="12039" max="12039" width="36" customWidth="1"/>
    <col min="12040" max="12040" width="30.140625" customWidth="1"/>
    <col min="12041" max="12041" width="114.85546875" customWidth="1"/>
    <col min="12042" max="12042" width="7.7109375" customWidth="1"/>
    <col min="12043" max="12043" width="12.140625" customWidth="1"/>
    <col min="12289" max="12289" width="35.140625" customWidth="1"/>
    <col min="12290" max="12290" width="24" customWidth="1"/>
    <col min="12291" max="12291" width="10" customWidth="1"/>
    <col min="12292" max="12292" width="32" customWidth="1"/>
    <col min="12293" max="12293" width="7.85546875" customWidth="1"/>
    <col min="12294" max="12294" width="14.85546875" customWidth="1"/>
    <col min="12295" max="12295" width="36" customWidth="1"/>
    <col min="12296" max="12296" width="30.140625" customWidth="1"/>
    <col min="12297" max="12297" width="114.85546875" customWidth="1"/>
    <col min="12298" max="12298" width="7.7109375" customWidth="1"/>
    <col min="12299" max="12299" width="12.140625" customWidth="1"/>
    <col min="12545" max="12545" width="35.140625" customWidth="1"/>
    <col min="12546" max="12546" width="24" customWidth="1"/>
    <col min="12547" max="12547" width="10" customWidth="1"/>
    <col min="12548" max="12548" width="32" customWidth="1"/>
    <col min="12549" max="12549" width="7.85546875" customWidth="1"/>
    <col min="12550" max="12550" width="14.85546875" customWidth="1"/>
    <col min="12551" max="12551" width="36" customWidth="1"/>
    <col min="12552" max="12552" width="30.140625" customWidth="1"/>
    <col min="12553" max="12553" width="114.85546875" customWidth="1"/>
    <col min="12554" max="12554" width="7.7109375" customWidth="1"/>
    <col min="12555" max="12555" width="12.140625" customWidth="1"/>
    <col min="12801" max="12801" width="35.140625" customWidth="1"/>
    <col min="12802" max="12802" width="24" customWidth="1"/>
    <col min="12803" max="12803" width="10" customWidth="1"/>
    <col min="12804" max="12804" width="32" customWidth="1"/>
    <col min="12805" max="12805" width="7.85546875" customWidth="1"/>
    <col min="12806" max="12806" width="14.85546875" customWidth="1"/>
    <col min="12807" max="12807" width="36" customWidth="1"/>
    <col min="12808" max="12808" width="30.140625" customWidth="1"/>
    <col min="12809" max="12809" width="114.85546875" customWidth="1"/>
    <col min="12810" max="12810" width="7.7109375" customWidth="1"/>
    <col min="12811" max="12811" width="12.140625" customWidth="1"/>
    <col min="13057" max="13057" width="35.140625" customWidth="1"/>
    <col min="13058" max="13058" width="24" customWidth="1"/>
    <col min="13059" max="13059" width="10" customWidth="1"/>
    <col min="13060" max="13060" width="32" customWidth="1"/>
    <col min="13061" max="13061" width="7.85546875" customWidth="1"/>
    <col min="13062" max="13062" width="14.85546875" customWidth="1"/>
    <col min="13063" max="13063" width="36" customWidth="1"/>
    <col min="13064" max="13064" width="30.140625" customWidth="1"/>
    <col min="13065" max="13065" width="114.85546875" customWidth="1"/>
    <col min="13066" max="13066" width="7.7109375" customWidth="1"/>
    <col min="13067" max="13067" width="12.140625" customWidth="1"/>
    <col min="13313" max="13313" width="35.140625" customWidth="1"/>
    <col min="13314" max="13314" width="24" customWidth="1"/>
    <col min="13315" max="13315" width="10" customWidth="1"/>
    <col min="13316" max="13316" width="32" customWidth="1"/>
    <col min="13317" max="13317" width="7.85546875" customWidth="1"/>
    <col min="13318" max="13318" width="14.85546875" customWidth="1"/>
    <col min="13319" max="13319" width="36" customWidth="1"/>
    <col min="13320" max="13320" width="30.140625" customWidth="1"/>
    <col min="13321" max="13321" width="114.85546875" customWidth="1"/>
    <col min="13322" max="13322" width="7.7109375" customWidth="1"/>
    <col min="13323" max="13323" width="12.140625" customWidth="1"/>
    <col min="13569" max="13569" width="35.140625" customWidth="1"/>
    <col min="13570" max="13570" width="24" customWidth="1"/>
    <col min="13571" max="13571" width="10" customWidth="1"/>
    <col min="13572" max="13572" width="32" customWidth="1"/>
    <col min="13573" max="13573" width="7.85546875" customWidth="1"/>
    <col min="13574" max="13574" width="14.85546875" customWidth="1"/>
    <col min="13575" max="13575" width="36" customWidth="1"/>
    <col min="13576" max="13576" width="30.140625" customWidth="1"/>
    <col min="13577" max="13577" width="114.85546875" customWidth="1"/>
    <col min="13578" max="13578" width="7.7109375" customWidth="1"/>
    <col min="13579" max="13579" width="12.140625" customWidth="1"/>
    <col min="13825" max="13825" width="35.140625" customWidth="1"/>
    <col min="13826" max="13826" width="24" customWidth="1"/>
    <col min="13827" max="13827" width="10" customWidth="1"/>
    <col min="13828" max="13828" width="32" customWidth="1"/>
    <col min="13829" max="13829" width="7.85546875" customWidth="1"/>
    <col min="13830" max="13830" width="14.85546875" customWidth="1"/>
    <col min="13831" max="13831" width="36" customWidth="1"/>
    <col min="13832" max="13832" width="30.140625" customWidth="1"/>
    <col min="13833" max="13833" width="114.85546875" customWidth="1"/>
    <col min="13834" max="13834" width="7.7109375" customWidth="1"/>
    <col min="13835" max="13835" width="12.140625" customWidth="1"/>
    <col min="14081" max="14081" width="35.140625" customWidth="1"/>
    <col min="14082" max="14082" width="24" customWidth="1"/>
    <col min="14083" max="14083" width="10" customWidth="1"/>
    <col min="14084" max="14084" width="32" customWidth="1"/>
    <col min="14085" max="14085" width="7.85546875" customWidth="1"/>
    <col min="14086" max="14086" width="14.85546875" customWidth="1"/>
    <col min="14087" max="14087" width="36" customWidth="1"/>
    <col min="14088" max="14088" width="30.140625" customWidth="1"/>
    <col min="14089" max="14089" width="114.85546875" customWidth="1"/>
    <col min="14090" max="14090" width="7.7109375" customWidth="1"/>
    <col min="14091" max="14091" width="12.140625" customWidth="1"/>
    <col min="14337" max="14337" width="35.140625" customWidth="1"/>
    <col min="14338" max="14338" width="24" customWidth="1"/>
    <col min="14339" max="14339" width="10" customWidth="1"/>
    <col min="14340" max="14340" width="32" customWidth="1"/>
    <col min="14341" max="14341" width="7.85546875" customWidth="1"/>
    <col min="14342" max="14342" width="14.85546875" customWidth="1"/>
    <col min="14343" max="14343" width="36" customWidth="1"/>
    <col min="14344" max="14344" width="30.140625" customWidth="1"/>
    <col min="14345" max="14345" width="114.85546875" customWidth="1"/>
    <col min="14346" max="14346" width="7.7109375" customWidth="1"/>
    <col min="14347" max="14347" width="12.140625" customWidth="1"/>
    <col min="14593" max="14593" width="35.140625" customWidth="1"/>
    <col min="14594" max="14594" width="24" customWidth="1"/>
    <col min="14595" max="14595" width="10" customWidth="1"/>
    <col min="14596" max="14596" width="32" customWidth="1"/>
    <col min="14597" max="14597" width="7.85546875" customWidth="1"/>
    <col min="14598" max="14598" width="14.85546875" customWidth="1"/>
    <col min="14599" max="14599" width="36" customWidth="1"/>
    <col min="14600" max="14600" width="30.140625" customWidth="1"/>
    <col min="14601" max="14601" width="114.85546875" customWidth="1"/>
    <col min="14602" max="14602" width="7.7109375" customWidth="1"/>
    <col min="14603" max="14603" width="12.140625" customWidth="1"/>
    <col min="14849" max="14849" width="35.140625" customWidth="1"/>
    <col min="14850" max="14850" width="24" customWidth="1"/>
    <col min="14851" max="14851" width="10" customWidth="1"/>
    <col min="14852" max="14852" width="32" customWidth="1"/>
    <col min="14853" max="14853" width="7.85546875" customWidth="1"/>
    <col min="14854" max="14854" width="14.85546875" customWidth="1"/>
    <col min="14855" max="14855" width="36" customWidth="1"/>
    <col min="14856" max="14856" width="30.140625" customWidth="1"/>
    <col min="14857" max="14857" width="114.85546875" customWidth="1"/>
    <col min="14858" max="14858" width="7.7109375" customWidth="1"/>
    <col min="14859" max="14859" width="12.140625" customWidth="1"/>
    <col min="15105" max="15105" width="35.140625" customWidth="1"/>
    <col min="15106" max="15106" width="24" customWidth="1"/>
    <col min="15107" max="15107" width="10" customWidth="1"/>
    <col min="15108" max="15108" width="32" customWidth="1"/>
    <col min="15109" max="15109" width="7.85546875" customWidth="1"/>
    <col min="15110" max="15110" width="14.85546875" customWidth="1"/>
    <col min="15111" max="15111" width="36" customWidth="1"/>
    <col min="15112" max="15112" width="30.140625" customWidth="1"/>
    <col min="15113" max="15113" width="114.85546875" customWidth="1"/>
    <col min="15114" max="15114" width="7.7109375" customWidth="1"/>
    <col min="15115" max="15115" width="12.140625" customWidth="1"/>
    <col min="15361" max="15361" width="35.140625" customWidth="1"/>
    <col min="15362" max="15362" width="24" customWidth="1"/>
    <col min="15363" max="15363" width="10" customWidth="1"/>
    <col min="15364" max="15364" width="32" customWidth="1"/>
    <col min="15365" max="15365" width="7.85546875" customWidth="1"/>
    <col min="15366" max="15366" width="14.85546875" customWidth="1"/>
    <col min="15367" max="15367" width="36" customWidth="1"/>
    <col min="15368" max="15368" width="30.140625" customWidth="1"/>
    <col min="15369" max="15369" width="114.85546875" customWidth="1"/>
    <col min="15370" max="15370" width="7.7109375" customWidth="1"/>
    <col min="15371" max="15371" width="12.140625" customWidth="1"/>
    <col min="15617" max="15617" width="35.140625" customWidth="1"/>
    <col min="15618" max="15618" width="24" customWidth="1"/>
    <col min="15619" max="15619" width="10" customWidth="1"/>
    <col min="15620" max="15620" width="32" customWidth="1"/>
    <col min="15621" max="15621" width="7.85546875" customWidth="1"/>
    <col min="15622" max="15622" width="14.85546875" customWidth="1"/>
    <col min="15623" max="15623" width="36" customWidth="1"/>
    <col min="15624" max="15624" width="30.140625" customWidth="1"/>
    <col min="15625" max="15625" width="114.85546875" customWidth="1"/>
    <col min="15626" max="15626" width="7.7109375" customWidth="1"/>
    <col min="15627" max="15627" width="12.140625" customWidth="1"/>
    <col min="15873" max="15873" width="35.140625" customWidth="1"/>
    <col min="15874" max="15874" width="24" customWidth="1"/>
    <col min="15875" max="15875" width="10" customWidth="1"/>
    <col min="15876" max="15876" width="32" customWidth="1"/>
    <col min="15877" max="15877" width="7.85546875" customWidth="1"/>
    <col min="15878" max="15878" width="14.85546875" customWidth="1"/>
    <col min="15879" max="15879" width="36" customWidth="1"/>
    <col min="15880" max="15880" width="30.140625" customWidth="1"/>
    <col min="15881" max="15881" width="114.85546875" customWidth="1"/>
    <col min="15882" max="15882" width="7.7109375" customWidth="1"/>
    <col min="15883" max="15883" width="12.140625" customWidth="1"/>
    <col min="16129" max="16129" width="35.140625" customWidth="1"/>
    <col min="16130" max="16130" width="24" customWidth="1"/>
    <col min="16131" max="16131" width="10" customWidth="1"/>
    <col min="16132" max="16132" width="32" customWidth="1"/>
    <col min="16133" max="16133" width="7.85546875" customWidth="1"/>
    <col min="16134" max="16134" width="14.85546875" customWidth="1"/>
    <col min="16135" max="16135" width="36" customWidth="1"/>
    <col min="16136" max="16136" width="30.140625" customWidth="1"/>
    <col min="16137" max="16137" width="114.85546875" customWidth="1"/>
    <col min="16138" max="16138" width="7.7109375" customWidth="1"/>
    <col min="16139" max="16139" width="12.140625" customWidth="1"/>
  </cols>
  <sheetData>
    <row r="1" spans="1:31" x14ac:dyDescent="0.2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31" x14ac:dyDescent="0.25">
      <c r="A2" s="96" t="s">
        <v>26</v>
      </c>
      <c r="B2" s="95" t="s">
        <v>257</v>
      </c>
      <c r="C2" s="95"/>
      <c r="D2" s="95"/>
      <c r="E2" s="95"/>
      <c r="F2" s="95"/>
      <c r="G2" s="95"/>
      <c r="H2" s="95"/>
      <c r="I2" s="95"/>
      <c r="J2" s="95"/>
      <c r="K2" s="95"/>
      <c r="L2" s="27" t="s">
        <v>94</v>
      </c>
      <c r="M2" t="s">
        <v>97</v>
      </c>
      <c r="N2" s="27" t="s">
        <v>94</v>
      </c>
      <c r="O2" t="s">
        <v>98</v>
      </c>
      <c r="P2" s="27" t="s">
        <v>99</v>
      </c>
      <c r="Q2" t="s">
        <v>29</v>
      </c>
      <c r="R2" s="27" t="s">
        <v>94</v>
      </c>
      <c r="S2" t="s">
        <v>30</v>
      </c>
      <c r="T2" s="27" t="s">
        <v>94</v>
      </c>
      <c r="U2" t="s">
        <v>31</v>
      </c>
      <c r="V2" s="27" t="s">
        <v>94</v>
      </c>
      <c r="W2" t="s">
        <v>32</v>
      </c>
      <c r="X2" s="27" t="s">
        <v>94</v>
      </c>
      <c r="Y2" t="s">
        <v>100</v>
      </c>
      <c r="Z2" s="27" t="s">
        <v>94</v>
      </c>
      <c r="AA2" t="s">
        <v>101</v>
      </c>
      <c r="AB2" s="27" t="s">
        <v>94</v>
      </c>
      <c r="AC2" t="s">
        <v>102</v>
      </c>
      <c r="AD2" s="27" t="s">
        <v>94</v>
      </c>
      <c r="AE2" t="s">
        <v>103</v>
      </c>
    </row>
    <row r="3" spans="1:31" x14ac:dyDescent="0.25">
      <c r="A3" s="96" t="s">
        <v>96</v>
      </c>
      <c r="B3" s="95" t="s">
        <v>768</v>
      </c>
      <c r="C3" s="95"/>
      <c r="D3" s="95"/>
      <c r="E3" s="95"/>
      <c r="F3" s="95"/>
      <c r="G3" s="95"/>
      <c r="H3" s="95"/>
      <c r="I3" s="95"/>
      <c r="J3" s="95"/>
      <c r="K3" s="95"/>
    </row>
    <row r="4" spans="1:31" x14ac:dyDescent="0.25">
      <c r="A4" s="96" t="s">
        <v>98</v>
      </c>
      <c r="B4" s="95" t="s">
        <v>99</v>
      </c>
      <c r="C4" s="95"/>
      <c r="D4" s="95"/>
      <c r="E4" s="95"/>
      <c r="F4" s="95"/>
      <c r="G4" s="95"/>
      <c r="H4" s="95"/>
      <c r="I4" s="95"/>
      <c r="J4" s="95"/>
      <c r="K4" s="95"/>
    </row>
    <row r="5" spans="1:3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31" x14ac:dyDescent="0.25">
      <c r="A6" s="97" t="s">
        <v>25</v>
      </c>
      <c r="B6" s="97" t="s">
        <v>26</v>
      </c>
      <c r="C6" s="97" t="s">
        <v>27</v>
      </c>
      <c r="D6" s="97" t="s">
        <v>28</v>
      </c>
      <c r="E6" s="97" t="s">
        <v>29</v>
      </c>
      <c r="F6" s="97" t="s">
        <v>30</v>
      </c>
      <c r="G6" s="97" t="s">
        <v>31</v>
      </c>
      <c r="H6" s="97" t="s">
        <v>32</v>
      </c>
      <c r="I6" s="97" t="s">
        <v>33</v>
      </c>
      <c r="J6" s="97" t="s">
        <v>34</v>
      </c>
      <c r="K6" s="97" t="s">
        <v>35</v>
      </c>
    </row>
    <row r="7" spans="1:31" x14ac:dyDescent="0.25">
      <c r="A7" s="98" t="s">
        <v>36</v>
      </c>
      <c r="B7" s="98" t="s">
        <v>258</v>
      </c>
      <c r="C7" s="98" t="s">
        <v>38</v>
      </c>
      <c r="D7" s="98" t="s">
        <v>908</v>
      </c>
      <c r="E7" s="98" t="s">
        <v>770</v>
      </c>
      <c r="F7" s="98" t="s">
        <v>909</v>
      </c>
      <c r="G7" s="98" t="s">
        <v>910</v>
      </c>
      <c r="H7" s="98" t="s">
        <v>911</v>
      </c>
      <c r="I7" s="101" t="s">
        <v>49</v>
      </c>
      <c r="J7" s="103">
        <v>0</v>
      </c>
      <c r="K7" s="106">
        <v>2704</v>
      </c>
    </row>
    <row r="8" spans="1:31" x14ac:dyDescent="0.25">
      <c r="A8" s="99" t="s">
        <v>36</v>
      </c>
      <c r="B8" s="99" t="s">
        <v>258</v>
      </c>
      <c r="C8" s="99" t="s">
        <v>38</v>
      </c>
      <c r="D8" s="99" t="s">
        <v>39</v>
      </c>
      <c r="E8" s="99" t="s">
        <v>259</v>
      </c>
      <c r="F8" s="99" t="s">
        <v>260</v>
      </c>
      <c r="G8" s="99" t="s">
        <v>261</v>
      </c>
      <c r="H8" s="99" t="s">
        <v>262</v>
      </c>
      <c r="I8" s="102" t="s">
        <v>49</v>
      </c>
      <c r="J8" s="104">
        <v>0</v>
      </c>
      <c r="K8" s="107">
        <v>172</v>
      </c>
    </row>
    <row r="9" spans="1:31" x14ac:dyDescent="0.25">
      <c r="A9" s="98" t="s">
        <v>36</v>
      </c>
      <c r="B9" s="98" t="s">
        <v>258</v>
      </c>
      <c r="C9" s="98" t="s">
        <v>38</v>
      </c>
      <c r="D9" s="98" t="s">
        <v>39</v>
      </c>
      <c r="E9" s="98" t="s">
        <v>263</v>
      </c>
      <c r="F9" s="98" t="s">
        <v>264</v>
      </c>
      <c r="G9" s="98" t="s">
        <v>265</v>
      </c>
      <c r="H9" s="98" t="s">
        <v>266</v>
      </c>
      <c r="I9" s="101" t="s">
        <v>49</v>
      </c>
      <c r="J9" s="103">
        <v>0</v>
      </c>
      <c r="K9" s="106">
        <v>172</v>
      </c>
    </row>
    <row r="10" spans="1:31" x14ac:dyDescent="0.25">
      <c r="A10" s="99" t="s">
        <v>36</v>
      </c>
      <c r="B10" s="99" t="s">
        <v>258</v>
      </c>
      <c r="C10" s="99" t="s">
        <v>38</v>
      </c>
      <c r="D10" s="99" t="s">
        <v>112</v>
      </c>
      <c r="E10" s="99" t="s">
        <v>267</v>
      </c>
      <c r="F10" s="99" t="s">
        <v>268</v>
      </c>
      <c r="G10" s="99" t="s">
        <v>269</v>
      </c>
      <c r="H10" s="99" t="s">
        <v>270</v>
      </c>
      <c r="I10" s="102" t="s">
        <v>49</v>
      </c>
      <c r="J10" s="104">
        <v>0</v>
      </c>
      <c r="K10" s="107">
        <v>814</v>
      </c>
    </row>
    <row r="11" spans="1:31" x14ac:dyDescent="0.25">
      <c r="A11" s="98" t="s">
        <v>36</v>
      </c>
      <c r="B11" s="98" t="s">
        <v>258</v>
      </c>
      <c r="C11" s="98" t="s">
        <v>38</v>
      </c>
      <c r="D11" s="98" t="s">
        <v>112</v>
      </c>
      <c r="E11" s="98" t="s">
        <v>271</v>
      </c>
      <c r="F11" s="98" t="s">
        <v>272</v>
      </c>
      <c r="G11" s="98" t="s">
        <v>273</v>
      </c>
      <c r="H11" s="98" t="s">
        <v>274</v>
      </c>
      <c r="I11" s="101" t="s">
        <v>49</v>
      </c>
      <c r="J11" s="103">
        <v>0</v>
      </c>
      <c r="K11" s="106">
        <v>632.58000000000004</v>
      </c>
    </row>
    <row r="12" spans="1:31" x14ac:dyDescent="0.25">
      <c r="A12" s="99" t="s">
        <v>36</v>
      </c>
      <c r="B12" s="99" t="s">
        <v>258</v>
      </c>
      <c r="C12" s="99" t="s">
        <v>38</v>
      </c>
      <c r="D12" s="99" t="s">
        <v>112</v>
      </c>
      <c r="E12" s="99" t="s">
        <v>275</v>
      </c>
      <c r="F12" s="99" t="s">
        <v>276</v>
      </c>
      <c r="G12" s="99" t="s">
        <v>277</v>
      </c>
      <c r="H12" s="99" t="s">
        <v>278</v>
      </c>
      <c r="I12" s="102" t="s">
        <v>49</v>
      </c>
      <c r="J12" s="104">
        <v>0</v>
      </c>
      <c r="K12" s="107">
        <v>247</v>
      </c>
    </row>
    <row r="13" spans="1:31" x14ac:dyDescent="0.25">
      <c r="A13" s="98" t="s">
        <v>36</v>
      </c>
      <c r="B13" s="98" t="s">
        <v>258</v>
      </c>
      <c r="C13" s="98" t="s">
        <v>38</v>
      </c>
      <c r="D13" s="98" t="s">
        <v>112</v>
      </c>
      <c r="E13" s="98" t="s">
        <v>279</v>
      </c>
      <c r="F13" s="98" t="s">
        <v>280</v>
      </c>
      <c r="G13" s="98" t="s">
        <v>281</v>
      </c>
      <c r="H13" s="98" t="s">
        <v>270</v>
      </c>
      <c r="I13" s="101" t="s">
        <v>49</v>
      </c>
      <c r="J13" s="103">
        <v>0</v>
      </c>
      <c r="K13" s="106">
        <v>845</v>
      </c>
    </row>
    <row r="14" spans="1:31" x14ac:dyDescent="0.25">
      <c r="A14" s="99" t="s">
        <v>36</v>
      </c>
      <c r="B14" s="99" t="s">
        <v>258</v>
      </c>
      <c r="C14" s="99" t="s">
        <v>38</v>
      </c>
      <c r="D14" s="99" t="s">
        <v>112</v>
      </c>
      <c r="E14" s="99" t="s">
        <v>282</v>
      </c>
      <c r="F14" s="99" t="s">
        <v>283</v>
      </c>
      <c r="G14" s="99" t="s">
        <v>284</v>
      </c>
      <c r="H14" s="99" t="s">
        <v>285</v>
      </c>
      <c r="I14" s="102" t="s">
        <v>49</v>
      </c>
      <c r="J14" s="104">
        <v>0</v>
      </c>
      <c r="K14" s="107">
        <v>299</v>
      </c>
    </row>
    <row r="15" spans="1:31" x14ac:dyDescent="0.25">
      <c r="A15" s="98" t="s">
        <v>36</v>
      </c>
      <c r="B15" s="98" t="s">
        <v>258</v>
      </c>
      <c r="C15" s="98" t="s">
        <v>38</v>
      </c>
      <c r="D15" s="98" t="s">
        <v>112</v>
      </c>
      <c r="E15" s="98" t="s">
        <v>286</v>
      </c>
      <c r="F15" s="98" t="s">
        <v>287</v>
      </c>
      <c r="G15" s="98" t="s">
        <v>288</v>
      </c>
      <c r="H15" s="98" t="s">
        <v>270</v>
      </c>
      <c r="I15" s="101" t="s">
        <v>49</v>
      </c>
      <c r="J15" s="103">
        <v>0</v>
      </c>
      <c r="K15" s="106">
        <v>792</v>
      </c>
    </row>
    <row r="16" spans="1:31" x14ac:dyDescent="0.25">
      <c r="A16" s="99" t="s">
        <v>36</v>
      </c>
      <c r="B16" s="99" t="s">
        <v>258</v>
      </c>
      <c r="C16" s="99" t="s">
        <v>38</v>
      </c>
      <c r="D16" s="99" t="s">
        <v>112</v>
      </c>
      <c r="E16" s="99" t="s">
        <v>289</v>
      </c>
      <c r="F16" s="99" t="s">
        <v>290</v>
      </c>
      <c r="G16" s="99" t="s">
        <v>291</v>
      </c>
      <c r="H16" s="99" t="s">
        <v>270</v>
      </c>
      <c r="I16" s="102" t="s">
        <v>49</v>
      </c>
      <c r="J16" s="104">
        <v>0</v>
      </c>
      <c r="K16" s="107">
        <v>616</v>
      </c>
    </row>
    <row r="17" spans="1:11" x14ac:dyDescent="0.25">
      <c r="A17" s="98" t="s">
        <v>36</v>
      </c>
      <c r="B17" s="98" t="s">
        <v>258</v>
      </c>
      <c r="C17" s="98" t="s">
        <v>38</v>
      </c>
      <c r="D17" s="98" t="s">
        <v>112</v>
      </c>
      <c r="E17" s="98" t="s">
        <v>292</v>
      </c>
      <c r="F17" s="98" t="s">
        <v>293</v>
      </c>
      <c r="G17" s="98" t="s">
        <v>294</v>
      </c>
      <c r="H17" s="98" t="s">
        <v>912</v>
      </c>
      <c r="I17" s="101" t="s">
        <v>49</v>
      </c>
      <c r="J17" s="103">
        <v>0</v>
      </c>
      <c r="K17" s="106">
        <v>3768</v>
      </c>
    </row>
    <row r="18" spans="1:11" x14ac:dyDescent="0.25">
      <c r="A18" s="99" t="s">
        <v>36</v>
      </c>
      <c r="B18" s="99" t="s">
        <v>258</v>
      </c>
      <c r="C18" s="99" t="s">
        <v>38</v>
      </c>
      <c r="D18" s="99" t="s">
        <v>295</v>
      </c>
      <c r="E18" s="99" t="s">
        <v>253</v>
      </c>
      <c r="F18" s="99" t="s">
        <v>296</v>
      </c>
      <c r="G18" s="99" t="s">
        <v>297</v>
      </c>
      <c r="H18" s="99" t="s">
        <v>298</v>
      </c>
      <c r="I18" s="102" t="s">
        <v>49</v>
      </c>
      <c r="J18" s="104">
        <v>0</v>
      </c>
      <c r="K18" s="107">
        <v>2700</v>
      </c>
    </row>
    <row r="19" spans="1:11" x14ac:dyDescent="0.25">
      <c r="A19" s="98" t="s">
        <v>36</v>
      </c>
      <c r="B19" s="98" t="s">
        <v>258</v>
      </c>
      <c r="C19" s="98" t="s">
        <v>38</v>
      </c>
      <c r="D19" s="98" t="s">
        <v>117</v>
      </c>
      <c r="E19" s="98" t="s">
        <v>299</v>
      </c>
      <c r="F19" s="98" t="s">
        <v>300</v>
      </c>
      <c r="G19" s="98" t="s">
        <v>301</v>
      </c>
      <c r="H19" s="98" t="s">
        <v>302</v>
      </c>
      <c r="I19" s="101" t="s">
        <v>49</v>
      </c>
      <c r="J19" s="103">
        <v>0</v>
      </c>
      <c r="K19" s="106">
        <v>1496.43</v>
      </c>
    </row>
    <row r="20" spans="1:11" x14ac:dyDescent="0.25">
      <c r="A20" s="99" t="s">
        <v>36</v>
      </c>
      <c r="B20" s="99" t="s">
        <v>258</v>
      </c>
      <c r="C20" s="99" t="s">
        <v>38</v>
      </c>
      <c r="D20" s="99" t="s">
        <v>117</v>
      </c>
      <c r="E20" s="99" t="s">
        <v>303</v>
      </c>
      <c r="F20" s="99" t="s">
        <v>304</v>
      </c>
      <c r="G20" s="99" t="s">
        <v>305</v>
      </c>
      <c r="H20" s="99" t="s">
        <v>306</v>
      </c>
      <c r="I20" s="102" t="s">
        <v>49</v>
      </c>
      <c r="J20" s="104">
        <v>0</v>
      </c>
      <c r="K20" s="107">
        <v>1478.57</v>
      </c>
    </row>
    <row r="21" spans="1:11" x14ac:dyDescent="0.25">
      <c r="A21" s="98" t="s">
        <v>36</v>
      </c>
      <c r="B21" s="98" t="s">
        <v>258</v>
      </c>
      <c r="C21" s="98" t="s">
        <v>38</v>
      </c>
      <c r="D21" s="98" t="s">
        <v>117</v>
      </c>
      <c r="E21" s="98" t="s">
        <v>307</v>
      </c>
      <c r="F21" s="98" t="s">
        <v>308</v>
      </c>
      <c r="G21" s="98" t="s">
        <v>309</v>
      </c>
      <c r="H21" s="98" t="s">
        <v>310</v>
      </c>
      <c r="I21" s="101" t="s">
        <v>49</v>
      </c>
      <c r="J21" s="103">
        <v>0</v>
      </c>
      <c r="K21" s="106">
        <v>1300</v>
      </c>
    </row>
    <row r="22" spans="1:11" x14ac:dyDescent="0.25">
      <c r="A22" s="99" t="s">
        <v>36</v>
      </c>
      <c r="B22" s="99" t="s">
        <v>258</v>
      </c>
      <c r="C22" s="99" t="s">
        <v>38</v>
      </c>
      <c r="D22" s="99" t="s">
        <v>117</v>
      </c>
      <c r="E22" s="99" t="s">
        <v>307</v>
      </c>
      <c r="F22" s="99" t="s">
        <v>311</v>
      </c>
      <c r="G22" s="99" t="s">
        <v>312</v>
      </c>
      <c r="H22" s="99" t="s">
        <v>313</v>
      </c>
      <c r="I22" s="102" t="s">
        <v>49</v>
      </c>
      <c r="J22" s="104">
        <v>0</v>
      </c>
      <c r="K22" s="107">
        <v>1496.43</v>
      </c>
    </row>
    <row r="23" spans="1:11" x14ac:dyDescent="0.25">
      <c r="A23" s="98" t="s">
        <v>36</v>
      </c>
      <c r="B23" s="98" t="s">
        <v>258</v>
      </c>
      <c r="C23" s="98" t="s">
        <v>38</v>
      </c>
      <c r="D23" s="98" t="s">
        <v>117</v>
      </c>
      <c r="E23" s="98" t="s">
        <v>314</v>
      </c>
      <c r="F23" s="98" t="s">
        <v>315</v>
      </c>
      <c r="G23" s="98" t="s">
        <v>316</v>
      </c>
      <c r="H23" s="98" t="s">
        <v>317</v>
      </c>
      <c r="I23" s="101" t="s">
        <v>49</v>
      </c>
      <c r="J23" s="103">
        <v>0</v>
      </c>
      <c r="K23" s="106">
        <v>1496.43</v>
      </c>
    </row>
    <row r="24" spans="1:11" x14ac:dyDescent="0.25">
      <c r="A24" s="99" t="s">
        <v>36</v>
      </c>
      <c r="B24" s="99" t="s">
        <v>258</v>
      </c>
      <c r="C24" s="99" t="s">
        <v>38</v>
      </c>
      <c r="D24" s="99" t="s">
        <v>117</v>
      </c>
      <c r="E24" s="99" t="s">
        <v>314</v>
      </c>
      <c r="F24" s="99" t="s">
        <v>318</v>
      </c>
      <c r="G24" s="99" t="s">
        <v>319</v>
      </c>
      <c r="H24" s="99" t="s">
        <v>320</v>
      </c>
      <c r="I24" s="102" t="s">
        <v>49</v>
      </c>
      <c r="J24" s="104">
        <v>0</v>
      </c>
      <c r="K24" s="107">
        <v>1496.43</v>
      </c>
    </row>
    <row r="25" spans="1:11" x14ac:dyDescent="0.25">
      <c r="A25" s="98" t="s">
        <v>36</v>
      </c>
      <c r="B25" s="98" t="s">
        <v>258</v>
      </c>
      <c r="C25" s="98" t="s">
        <v>38</v>
      </c>
      <c r="D25" s="98" t="s">
        <v>117</v>
      </c>
      <c r="E25" s="98" t="s">
        <v>314</v>
      </c>
      <c r="F25" s="98" t="s">
        <v>321</v>
      </c>
      <c r="G25" s="98" t="s">
        <v>322</v>
      </c>
      <c r="H25" s="98" t="s">
        <v>323</v>
      </c>
      <c r="I25" s="101" t="s">
        <v>49</v>
      </c>
      <c r="J25" s="103">
        <v>0</v>
      </c>
      <c r="K25" s="106">
        <v>1496.43</v>
      </c>
    </row>
    <row r="26" spans="1:11" x14ac:dyDescent="0.25">
      <c r="A26" s="99" t="s">
        <v>36</v>
      </c>
      <c r="B26" s="99" t="s">
        <v>258</v>
      </c>
      <c r="C26" s="99" t="s">
        <v>38</v>
      </c>
      <c r="D26" s="99" t="s">
        <v>117</v>
      </c>
      <c r="E26" s="99" t="s">
        <v>324</v>
      </c>
      <c r="F26" s="99" t="s">
        <v>325</v>
      </c>
      <c r="G26" s="99" t="s">
        <v>326</v>
      </c>
      <c r="H26" s="99" t="s">
        <v>327</v>
      </c>
      <c r="I26" s="102" t="s">
        <v>49</v>
      </c>
      <c r="J26" s="104">
        <v>0</v>
      </c>
      <c r="K26" s="107">
        <v>1241.07</v>
      </c>
    </row>
    <row r="27" spans="1:11" x14ac:dyDescent="0.25">
      <c r="A27" s="115" t="s">
        <v>36</v>
      </c>
      <c r="B27" s="115" t="s">
        <v>258</v>
      </c>
      <c r="C27" s="115" t="s">
        <v>38</v>
      </c>
      <c r="D27" s="115" t="s">
        <v>129</v>
      </c>
      <c r="E27" s="115" t="s">
        <v>328</v>
      </c>
      <c r="F27" s="115" t="s">
        <v>329</v>
      </c>
      <c r="G27" s="115" t="s">
        <v>330</v>
      </c>
      <c r="H27" s="115" t="s">
        <v>331</v>
      </c>
      <c r="I27" s="116" t="s">
        <v>49</v>
      </c>
      <c r="J27" s="117">
        <v>0</v>
      </c>
      <c r="K27" s="118">
        <v>2638</v>
      </c>
    </row>
    <row r="28" spans="1:11" x14ac:dyDescent="0.25">
      <c r="A28" s="115" t="s">
        <v>36</v>
      </c>
      <c r="B28" s="115" t="s">
        <v>258</v>
      </c>
      <c r="C28" s="115" t="s">
        <v>38</v>
      </c>
      <c r="D28" s="115" t="s">
        <v>129</v>
      </c>
      <c r="E28" s="115" t="s">
        <v>332</v>
      </c>
      <c r="F28" s="115" t="s">
        <v>333</v>
      </c>
      <c r="G28" s="115" t="s">
        <v>334</v>
      </c>
      <c r="H28" s="115" t="s">
        <v>335</v>
      </c>
      <c r="I28" s="116" t="s">
        <v>49</v>
      </c>
      <c r="J28" s="117">
        <v>0</v>
      </c>
      <c r="K28" s="118">
        <v>2638</v>
      </c>
    </row>
    <row r="29" spans="1:11" x14ac:dyDescent="0.25">
      <c r="A29" s="115" t="s">
        <v>36</v>
      </c>
      <c r="B29" s="115" t="s">
        <v>258</v>
      </c>
      <c r="C29" s="115" t="s">
        <v>38</v>
      </c>
      <c r="D29" s="115" t="s">
        <v>129</v>
      </c>
      <c r="E29" s="115" t="s">
        <v>332</v>
      </c>
      <c r="F29" s="115" t="s">
        <v>333</v>
      </c>
      <c r="G29" s="115" t="s">
        <v>334</v>
      </c>
      <c r="H29" s="115" t="s">
        <v>336</v>
      </c>
      <c r="I29" s="116" t="s">
        <v>49</v>
      </c>
      <c r="J29" s="117">
        <v>0</v>
      </c>
      <c r="K29" s="118">
        <v>2638</v>
      </c>
    </row>
    <row r="30" spans="1:11" x14ac:dyDescent="0.25">
      <c r="A30" s="115" t="s">
        <v>36</v>
      </c>
      <c r="B30" s="115" t="s">
        <v>258</v>
      </c>
      <c r="C30" s="115" t="s">
        <v>38</v>
      </c>
      <c r="D30" s="115" t="s">
        <v>129</v>
      </c>
      <c r="E30" s="115" t="s">
        <v>307</v>
      </c>
      <c r="F30" s="115" t="s">
        <v>337</v>
      </c>
      <c r="G30" s="115" t="s">
        <v>338</v>
      </c>
      <c r="H30" s="115" t="s">
        <v>339</v>
      </c>
      <c r="I30" s="116" t="s">
        <v>49</v>
      </c>
      <c r="J30" s="117">
        <v>0</v>
      </c>
      <c r="K30" s="118">
        <v>1350</v>
      </c>
    </row>
    <row r="31" spans="1:11" x14ac:dyDescent="0.25">
      <c r="A31" s="98" t="s">
        <v>36</v>
      </c>
      <c r="B31" s="98" t="s">
        <v>258</v>
      </c>
      <c r="C31" s="98" t="s">
        <v>38</v>
      </c>
      <c r="D31" s="98" t="s">
        <v>129</v>
      </c>
      <c r="E31" s="98" t="s">
        <v>340</v>
      </c>
      <c r="F31" s="98" t="s">
        <v>341</v>
      </c>
      <c r="G31" s="98" t="s">
        <v>342</v>
      </c>
      <c r="H31" s="98" t="s">
        <v>343</v>
      </c>
      <c r="I31" s="101" t="s">
        <v>49</v>
      </c>
      <c r="J31" s="103">
        <v>0</v>
      </c>
      <c r="K31" s="106">
        <v>252</v>
      </c>
    </row>
    <row r="32" spans="1:11" x14ac:dyDescent="0.25">
      <c r="A32" s="99" t="s">
        <v>36</v>
      </c>
      <c r="B32" s="99" t="s">
        <v>258</v>
      </c>
      <c r="C32" s="99" t="s">
        <v>38</v>
      </c>
      <c r="D32" s="99" t="s">
        <v>344</v>
      </c>
      <c r="E32" s="99" t="s">
        <v>345</v>
      </c>
      <c r="F32" s="99" t="s">
        <v>346</v>
      </c>
      <c r="G32" s="99" t="s">
        <v>347</v>
      </c>
      <c r="H32" s="99" t="s">
        <v>348</v>
      </c>
      <c r="I32" s="102" t="s">
        <v>49</v>
      </c>
      <c r="J32" s="104">
        <v>0</v>
      </c>
      <c r="K32" s="107">
        <v>2256.1999999999998</v>
      </c>
    </row>
    <row r="33" spans="1:11" x14ac:dyDescent="0.25">
      <c r="A33" s="98" t="s">
        <v>36</v>
      </c>
      <c r="B33" s="98" t="s">
        <v>258</v>
      </c>
      <c r="C33" s="98" t="s">
        <v>38</v>
      </c>
      <c r="D33" s="98" t="s">
        <v>344</v>
      </c>
      <c r="E33" s="98" t="s">
        <v>349</v>
      </c>
      <c r="F33" s="98" t="s">
        <v>350</v>
      </c>
      <c r="G33" s="98" t="s">
        <v>351</v>
      </c>
      <c r="H33" s="98" t="s">
        <v>278</v>
      </c>
      <c r="I33" s="101" t="s">
        <v>49</v>
      </c>
      <c r="J33" s="103">
        <v>0</v>
      </c>
      <c r="K33" s="106">
        <v>132</v>
      </c>
    </row>
    <row r="34" spans="1:11" x14ac:dyDescent="0.25">
      <c r="A34" s="99" t="s">
        <v>36</v>
      </c>
      <c r="B34" s="99" t="s">
        <v>258</v>
      </c>
      <c r="C34" s="99" t="s">
        <v>38</v>
      </c>
      <c r="D34" s="99" t="s">
        <v>344</v>
      </c>
      <c r="E34" s="99" t="s">
        <v>352</v>
      </c>
      <c r="F34" s="99" t="s">
        <v>353</v>
      </c>
      <c r="G34" s="99" t="s">
        <v>354</v>
      </c>
      <c r="H34" s="99" t="s">
        <v>355</v>
      </c>
      <c r="I34" s="102" t="s">
        <v>49</v>
      </c>
      <c r="J34" s="104">
        <v>0</v>
      </c>
      <c r="K34" s="107">
        <v>550</v>
      </c>
    </row>
    <row r="35" spans="1:11" x14ac:dyDescent="0.25">
      <c r="A35" s="98" t="s">
        <v>36</v>
      </c>
      <c r="B35" s="98" t="s">
        <v>258</v>
      </c>
      <c r="C35" s="98" t="s">
        <v>38</v>
      </c>
      <c r="D35" s="98" t="s">
        <v>344</v>
      </c>
      <c r="E35" s="98" t="s">
        <v>352</v>
      </c>
      <c r="F35" s="98" t="s">
        <v>353</v>
      </c>
      <c r="G35" s="98" t="s">
        <v>354</v>
      </c>
      <c r="H35" s="98" t="s">
        <v>356</v>
      </c>
      <c r="I35" s="101" t="s">
        <v>49</v>
      </c>
      <c r="J35" s="103">
        <v>0</v>
      </c>
      <c r="K35" s="106">
        <v>1320</v>
      </c>
    </row>
    <row r="36" spans="1:11" x14ac:dyDescent="0.25">
      <c r="A36" s="99" t="s">
        <v>36</v>
      </c>
      <c r="B36" s="99" t="s">
        <v>258</v>
      </c>
      <c r="C36" s="99" t="s">
        <v>38</v>
      </c>
      <c r="D36" s="99" t="s">
        <v>344</v>
      </c>
      <c r="E36" s="99" t="s">
        <v>357</v>
      </c>
      <c r="F36" s="99" t="s">
        <v>358</v>
      </c>
      <c r="G36" s="99" t="s">
        <v>359</v>
      </c>
      <c r="H36" s="99" t="s">
        <v>360</v>
      </c>
      <c r="I36" s="102" t="s">
        <v>49</v>
      </c>
      <c r="J36" s="104">
        <v>0</v>
      </c>
      <c r="K36" s="107">
        <v>162</v>
      </c>
    </row>
    <row r="37" spans="1:11" x14ac:dyDescent="0.25">
      <c r="A37" s="98" t="s">
        <v>36</v>
      </c>
      <c r="B37" s="98" t="s">
        <v>258</v>
      </c>
      <c r="C37" s="98" t="s">
        <v>38</v>
      </c>
      <c r="D37" s="98" t="s">
        <v>344</v>
      </c>
      <c r="E37" s="98" t="s">
        <v>361</v>
      </c>
      <c r="F37" s="98" t="s">
        <v>362</v>
      </c>
      <c r="G37" s="98" t="s">
        <v>363</v>
      </c>
      <c r="H37" s="98" t="s">
        <v>364</v>
      </c>
      <c r="I37" s="101" t="s">
        <v>49</v>
      </c>
      <c r="J37" s="103">
        <v>0</v>
      </c>
      <c r="K37" s="106">
        <v>979.2</v>
      </c>
    </row>
    <row r="38" spans="1:11" x14ac:dyDescent="0.25">
      <c r="A38" s="99" t="s">
        <v>36</v>
      </c>
      <c r="B38" s="99" t="s">
        <v>258</v>
      </c>
      <c r="C38" s="99" t="s">
        <v>38</v>
      </c>
      <c r="D38" s="99" t="s">
        <v>51</v>
      </c>
      <c r="E38" s="99" t="s">
        <v>365</v>
      </c>
      <c r="F38" s="99" t="s">
        <v>366</v>
      </c>
      <c r="G38" s="99" t="s">
        <v>367</v>
      </c>
      <c r="H38" s="99" t="s">
        <v>368</v>
      </c>
      <c r="I38" s="102" t="s">
        <v>49</v>
      </c>
      <c r="J38" s="104">
        <v>0</v>
      </c>
      <c r="K38" s="107">
        <v>21600</v>
      </c>
    </row>
    <row r="39" spans="1:11" x14ac:dyDescent="0.25">
      <c r="A39" s="98" t="s">
        <v>36</v>
      </c>
      <c r="B39" s="98" t="s">
        <v>258</v>
      </c>
      <c r="C39" s="98" t="s">
        <v>38</v>
      </c>
      <c r="D39" s="98" t="s">
        <v>51</v>
      </c>
      <c r="E39" s="98" t="s">
        <v>267</v>
      </c>
      <c r="F39" s="98" t="s">
        <v>369</v>
      </c>
      <c r="G39" s="98" t="s">
        <v>370</v>
      </c>
      <c r="H39" s="98" t="s">
        <v>371</v>
      </c>
      <c r="I39" s="101" t="s">
        <v>49</v>
      </c>
      <c r="J39" s="103">
        <v>0</v>
      </c>
      <c r="K39" s="106">
        <v>40424.75</v>
      </c>
    </row>
    <row r="40" spans="1:11" x14ac:dyDescent="0.25">
      <c r="A40" s="99" t="s">
        <v>36</v>
      </c>
      <c r="B40" s="99" t="s">
        <v>258</v>
      </c>
      <c r="C40" s="99" t="s">
        <v>38</v>
      </c>
      <c r="D40" s="99" t="s">
        <v>372</v>
      </c>
      <c r="E40" s="99" t="s">
        <v>373</v>
      </c>
      <c r="F40" s="99" t="s">
        <v>374</v>
      </c>
      <c r="G40" s="99" t="s">
        <v>375</v>
      </c>
      <c r="H40" s="99" t="s">
        <v>24</v>
      </c>
      <c r="I40" s="102" t="s">
        <v>49</v>
      </c>
      <c r="J40" s="104">
        <v>0</v>
      </c>
      <c r="K40" s="107">
        <v>65</v>
      </c>
    </row>
    <row r="41" spans="1:11" x14ac:dyDescent="0.25">
      <c r="A41" s="98" t="s">
        <v>36</v>
      </c>
      <c r="B41" s="98" t="s">
        <v>258</v>
      </c>
      <c r="C41" s="98" t="s">
        <v>38</v>
      </c>
      <c r="D41" s="98" t="s">
        <v>372</v>
      </c>
      <c r="E41" s="98" t="s">
        <v>376</v>
      </c>
      <c r="F41" s="98" t="s">
        <v>377</v>
      </c>
      <c r="G41" s="98" t="s">
        <v>378</v>
      </c>
      <c r="H41" s="98" t="s">
        <v>24</v>
      </c>
      <c r="I41" s="101" t="s">
        <v>49</v>
      </c>
      <c r="J41" s="103">
        <v>0</v>
      </c>
      <c r="K41" s="106">
        <v>65</v>
      </c>
    </row>
    <row r="42" spans="1:11" x14ac:dyDescent="0.25">
      <c r="A42" s="99" t="s">
        <v>36</v>
      </c>
      <c r="B42" s="99" t="s">
        <v>258</v>
      </c>
      <c r="C42" s="99" t="s">
        <v>38</v>
      </c>
      <c r="D42" s="99" t="s">
        <v>372</v>
      </c>
      <c r="E42" s="99" t="s">
        <v>376</v>
      </c>
      <c r="F42" s="99" t="s">
        <v>379</v>
      </c>
      <c r="G42" s="99" t="s">
        <v>380</v>
      </c>
      <c r="H42" s="99" t="s">
        <v>913</v>
      </c>
      <c r="I42" s="102" t="s">
        <v>49</v>
      </c>
      <c r="J42" s="104">
        <v>0</v>
      </c>
      <c r="K42" s="107">
        <v>-65</v>
      </c>
    </row>
    <row r="43" spans="1:11" x14ac:dyDescent="0.25">
      <c r="A43" s="98" t="s">
        <v>36</v>
      </c>
      <c r="B43" s="98" t="s">
        <v>258</v>
      </c>
      <c r="C43" s="98" t="s">
        <v>38</v>
      </c>
      <c r="D43" s="98" t="s">
        <v>146</v>
      </c>
      <c r="E43" s="98" t="s">
        <v>64</v>
      </c>
      <c r="F43" s="98" t="s">
        <v>147</v>
      </c>
      <c r="G43" s="98" t="s">
        <v>148</v>
      </c>
      <c r="H43" s="98" t="s">
        <v>24</v>
      </c>
      <c r="I43" s="98" t="s">
        <v>24</v>
      </c>
      <c r="J43" s="103">
        <v>0</v>
      </c>
      <c r="K43" s="106">
        <v>-1974658.35</v>
      </c>
    </row>
    <row r="44" spans="1:11" x14ac:dyDescent="0.25">
      <c r="A44" s="99" t="s">
        <v>36</v>
      </c>
      <c r="B44" s="99" t="s">
        <v>258</v>
      </c>
      <c r="C44" s="99" t="s">
        <v>38</v>
      </c>
      <c r="D44" s="99" t="s">
        <v>146</v>
      </c>
      <c r="E44" s="99" t="s">
        <v>785</v>
      </c>
      <c r="F44" s="99" t="s">
        <v>786</v>
      </c>
      <c r="G44" s="99" t="s">
        <v>787</v>
      </c>
      <c r="H44" s="99" t="s">
        <v>24</v>
      </c>
      <c r="I44" s="99" t="s">
        <v>24</v>
      </c>
      <c r="J44" s="104">
        <v>0</v>
      </c>
      <c r="K44" s="107">
        <v>-105857.27</v>
      </c>
    </row>
    <row r="45" spans="1:11" x14ac:dyDescent="0.25">
      <c r="A45" s="105" t="s">
        <v>49</v>
      </c>
      <c r="B45" s="108" t="s">
        <v>381</v>
      </c>
      <c r="C45" s="100" t="s">
        <v>49</v>
      </c>
      <c r="D45" s="100" t="s">
        <v>49</v>
      </c>
      <c r="E45" s="100" t="s">
        <v>49</v>
      </c>
      <c r="F45" s="100" t="s">
        <v>49</v>
      </c>
      <c r="G45" s="100" t="s">
        <v>49</v>
      </c>
      <c r="H45" s="100" t="s">
        <v>49</v>
      </c>
      <c r="I45" s="100" t="s">
        <v>49</v>
      </c>
      <c r="J45" s="105">
        <v>0</v>
      </c>
      <c r="K45" s="108">
        <v>-1978247.1</v>
      </c>
    </row>
    <row r="46" spans="1:11" x14ac:dyDescent="0.25">
      <c r="A46" s="105" t="s">
        <v>48</v>
      </c>
      <c r="B46" s="108" t="s">
        <v>49</v>
      </c>
      <c r="C46" s="100" t="s">
        <v>49</v>
      </c>
      <c r="D46" s="100" t="s">
        <v>49</v>
      </c>
      <c r="E46" s="100" t="s">
        <v>49</v>
      </c>
      <c r="F46" s="100" t="s">
        <v>49</v>
      </c>
      <c r="G46" s="100" t="s">
        <v>49</v>
      </c>
      <c r="H46" s="100" t="s">
        <v>49</v>
      </c>
      <c r="I46" s="100" t="s">
        <v>49</v>
      </c>
      <c r="J46" s="105">
        <v>0</v>
      </c>
      <c r="K46" s="108">
        <v>-1978247.1</v>
      </c>
    </row>
    <row r="47" spans="1:11" x14ac:dyDescent="0.25">
      <c r="A47" s="98" t="s">
        <v>50</v>
      </c>
      <c r="B47" s="98" t="s">
        <v>258</v>
      </c>
      <c r="C47" s="98" t="s">
        <v>38</v>
      </c>
      <c r="D47" s="98" t="s">
        <v>51</v>
      </c>
      <c r="E47" s="98" t="s">
        <v>382</v>
      </c>
      <c r="F47" s="98" t="s">
        <v>383</v>
      </c>
      <c r="G47" s="98" t="s">
        <v>384</v>
      </c>
      <c r="H47" s="98" t="s">
        <v>385</v>
      </c>
      <c r="I47" s="101" t="s">
        <v>49</v>
      </c>
      <c r="J47" s="103">
        <v>0</v>
      </c>
      <c r="K47" s="106">
        <v>16000</v>
      </c>
    </row>
    <row r="48" spans="1:11" x14ac:dyDescent="0.25">
      <c r="A48" s="99" t="s">
        <v>50</v>
      </c>
      <c r="B48" s="99" t="s">
        <v>258</v>
      </c>
      <c r="C48" s="99" t="s">
        <v>38</v>
      </c>
      <c r="D48" s="99" t="s">
        <v>51</v>
      </c>
      <c r="E48" s="99" t="s">
        <v>386</v>
      </c>
      <c r="F48" s="99" t="s">
        <v>387</v>
      </c>
      <c r="G48" s="99" t="s">
        <v>388</v>
      </c>
      <c r="H48" s="99" t="s">
        <v>389</v>
      </c>
      <c r="I48" s="102" t="s">
        <v>49</v>
      </c>
      <c r="J48" s="104">
        <v>0</v>
      </c>
      <c r="K48" s="107">
        <v>2312</v>
      </c>
    </row>
    <row r="49" spans="1:11" x14ac:dyDescent="0.25">
      <c r="A49" s="98" t="s">
        <v>50</v>
      </c>
      <c r="B49" s="98" t="s">
        <v>258</v>
      </c>
      <c r="C49" s="98" t="s">
        <v>38</v>
      </c>
      <c r="D49" s="98" t="s">
        <v>51</v>
      </c>
      <c r="E49" s="98" t="s">
        <v>390</v>
      </c>
      <c r="F49" s="98" t="s">
        <v>391</v>
      </c>
      <c r="G49" s="98" t="s">
        <v>392</v>
      </c>
      <c r="H49" s="98" t="s">
        <v>393</v>
      </c>
      <c r="I49" s="101" t="s">
        <v>49</v>
      </c>
      <c r="J49" s="103">
        <v>0</v>
      </c>
      <c r="K49" s="106">
        <v>14250</v>
      </c>
    </row>
    <row r="50" spans="1:11" x14ac:dyDescent="0.25">
      <c r="A50" s="99" t="s">
        <v>50</v>
      </c>
      <c r="B50" s="99" t="s">
        <v>258</v>
      </c>
      <c r="C50" s="99" t="s">
        <v>38</v>
      </c>
      <c r="D50" s="99" t="s">
        <v>51</v>
      </c>
      <c r="E50" s="99" t="s">
        <v>394</v>
      </c>
      <c r="F50" s="99" t="s">
        <v>395</v>
      </c>
      <c r="G50" s="99" t="s">
        <v>396</v>
      </c>
      <c r="H50" s="99" t="s">
        <v>389</v>
      </c>
      <c r="I50" s="102" t="s">
        <v>49</v>
      </c>
      <c r="J50" s="104">
        <v>0</v>
      </c>
      <c r="K50" s="107">
        <v>6358.5</v>
      </c>
    </row>
    <row r="51" spans="1:11" x14ac:dyDescent="0.25">
      <c r="A51" s="98" t="s">
        <v>50</v>
      </c>
      <c r="B51" s="98" t="s">
        <v>258</v>
      </c>
      <c r="C51" s="98" t="s">
        <v>38</v>
      </c>
      <c r="D51" s="98" t="s">
        <v>51</v>
      </c>
      <c r="E51" s="98" t="s">
        <v>397</v>
      </c>
      <c r="F51" s="98" t="s">
        <v>398</v>
      </c>
      <c r="G51" s="98" t="s">
        <v>399</v>
      </c>
      <c r="H51" s="98" t="s">
        <v>389</v>
      </c>
      <c r="I51" s="101" t="s">
        <v>49</v>
      </c>
      <c r="J51" s="103">
        <v>0</v>
      </c>
      <c r="K51" s="106">
        <v>8959.5</v>
      </c>
    </row>
    <row r="52" spans="1:11" x14ac:dyDescent="0.25">
      <c r="A52" s="99" t="s">
        <v>50</v>
      </c>
      <c r="B52" s="99" t="s">
        <v>258</v>
      </c>
      <c r="C52" s="99" t="s">
        <v>38</v>
      </c>
      <c r="D52" s="99" t="s">
        <v>51</v>
      </c>
      <c r="E52" s="99" t="s">
        <v>400</v>
      </c>
      <c r="F52" s="99" t="s">
        <v>401</v>
      </c>
      <c r="G52" s="99" t="s">
        <v>402</v>
      </c>
      <c r="H52" s="99" t="s">
        <v>389</v>
      </c>
      <c r="I52" s="102" t="s">
        <v>49</v>
      </c>
      <c r="J52" s="104">
        <v>0</v>
      </c>
      <c r="K52" s="107">
        <v>8092.25</v>
      </c>
    </row>
    <row r="53" spans="1:11" x14ac:dyDescent="0.25">
      <c r="A53" s="98" t="s">
        <v>50</v>
      </c>
      <c r="B53" s="98" t="s">
        <v>258</v>
      </c>
      <c r="C53" s="98" t="s">
        <v>38</v>
      </c>
      <c r="D53" s="98" t="s">
        <v>51</v>
      </c>
      <c r="E53" s="98" t="s">
        <v>403</v>
      </c>
      <c r="F53" s="98" t="s">
        <v>404</v>
      </c>
      <c r="G53" s="98" t="s">
        <v>405</v>
      </c>
      <c r="H53" s="98" t="s">
        <v>406</v>
      </c>
      <c r="I53" s="101" t="s">
        <v>49</v>
      </c>
      <c r="J53" s="103">
        <v>0</v>
      </c>
      <c r="K53" s="106">
        <v>30000</v>
      </c>
    </row>
    <row r="54" spans="1:11" x14ac:dyDescent="0.25">
      <c r="A54" s="99" t="s">
        <v>50</v>
      </c>
      <c r="B54" s="99" t="s">
        <v>258</v>
      </c>
      <c r="C54" s="99" t="s">
        <v>38</v>
      </c>
      <c r="D54" s="99" t="s">
        <v>51</v>
      </c>
      <c r="E54" s="99" t="s">
        <v>407</v>
      </c>
      <c r="F54" s="99" t="s">
        <v>408</v>
      </c>
      <c r="G54" s="99" t="s">
        <v>409</v>
      </c>
      <c r="H54" s="99" t="s">
        <v>410</v>
      </c>
      <c r="I54" s="102" t="s">
        <v>49</v>
      </c>
      <c r="J54" s="104">
        <v>0</v>
      </c>
      <c r="K54" s="107">
        <v>8092</v>
      </c>
    </row>
    <row r="55" spans="1:11" x14ac:dyDescent="0.25">
      <c r="A55" s="98" t="s">
        <v>50</v>
      </c>
      <c r="B55" s="98" t="s">
        <v>258</v>
      </c>
      <c r="C55" s="98" t="s">
        <v>38</v>
      </c>
      <c r="D55" s="98" t="s">
        <v>51</v>
      </c>
      <c r="E55" s="98" t="s">
        <v>411</v>
      </c>
      <c r="F55" s="98" t="s">
        <v>412</v>
      </c>
      <c r="G55" s="98" t="s">
        <v>413</v>
      </c>
      <c r="H55" s="98" t="s">
        <v>414</v>
      </c>
      <c r="I55" s="101" t="s">
        <v>49</v>
      </c>
      <c r="J55" s="103">
        <v>0</v>
      </c>
      <c r="K55" s="106">
        <v>4046.5</v>
      </c>
    </row>
    <row r="56" spans="1:11" x14ac:dyDescent="0.25">
      <c r="A56" s="99" t="s">
        <v>50</v>
      </c>
      <c r="B56" s="99" t="s">
        <v>258</v>
      </c>
      <c r="C56" s="99" t="s">
        <v>38</v>
      </c>
      <c r="D56" s="99" t="s">
        <v>51</v>
      </c>
      <c r="E56" s="99" t="s">
        <v>415</v>
      </c>
      <c r="F56" s="99" t="s">
        <v>416</v>
      </c>
      <c r="G56" s="99" t="s">
        <v>417</v>
      </c>
      <c r="H56" s="99" t="s">
        <v>418</v>
      </c>
      <c r="I56" s="102" t="s">
        <v>49</v>
      </c>
      <c r="J56" s="104">
        <v>0</v>
      </c>
      <c r="K56" s="107">
        <v>30000</v>
      </c>
    </row>
    <row r="57" spans="1:11" x14ac:dyDescent="0.25">
      <c r="A57" s="98" t="s">
        <v>50</v>
      </c>
      <c r="B57" s="98" t="s">
        <v>258</v>
      </c>
      <c r="C57" s="98" t="s">
        <v>38</v>
      </c>
      <c r="D57" s="98" t="s">
        <v>51</v>
      </c>
      <c r="E57" s="98" t="s">
        <v>419</v>
      </c>
      <c r="F57" s="98" t="s">
        <v>420</v>
      </c>
      <c r="G57" s="98" t="s">
        <v>421</v>
      </c>
      <c r="H57" s="98" t="s">
        <v>422</v>
      </c>
      <c r="I57" s="101" t="s">
        <v>49</v>
      </c>
      <c r="J57" s="103">
        <v>0</v>
      </c>
      <c r="K57" s="106">
        <v>6565.62</v>
      </c>
    </row>
    <row r="58" spans="1:11" x14ac:dyDescent="0.25">
      <c r="A58" s="115" t="s">
        <v>50</v>
      </c>
      <c r="B58" s="115" t="s">
        <v>258</v>
      </c>
      <c r="C58" s="115" t="s">
        <v>38</v>
      </c>
      <c r="D58" s="115" t="s">
        <v>51</v>
      </c>
      <c r="E58" s="115" t="s">
        <v>423</v>
      </c>
      <c r="F58" s="115" t="s">
        <v>424</v>
      </c>
      <c r="G58" s="115" t="s">
        <v>425</v>
      </c>
      <c r="H58" s="115" t="s">
        <v>426</v>
      </c>
      <c r="I58" s="116" t="s">
        <v>49</v>
      </c>
      <c r="J58" s="117">
        <v>0</v>
      </c>
      <c r="K58" s="118">
        <v>24000</v>
      </c>
    </row>
    <row r="59" spans="1:11" x14ac:dyDescent="0.25">
      <c r="A59" s="98" t="s">
        <v>50</v>
      </c>
      <c r="B59" s="98" t="s">
        <v>258</v>
      </c>
      <c r="C59" s="98" t="s">
        <v>38</v>
      </c>
      <c r="D59" s="98" t="s">
        <v>51</v>
      </c>
      <c r="E59" s="98" t="s">
        <v>423</v>
      </c>
      <c r="F59" s="98" t="s">
        <v>427</v>
      </c>
      <c r="G59" s="98" t="s">
        <v>428</v>
      </c>
      <c r="H59" s="98" t="s">
        <v>389</v>
      </c>
      <c r="I59" s="101" t="s">
        <v>49</v>
      </c>
      <c r="J59" s="103">
        <v>0</v>
      </c>
      <c r="K59" s="106">
        <v>578.25</v>
      </c>
    </row>
    <row r="60" spans="1:11" x14ac:dyDescent="0.25">
      <c r="A60" s="119" t="s">
        <v>50</v>
      </c>
      <c r="B60" s="119" t="s">
        <v>258</v>
      </c>
      <c r="C60" s="119" t="s">
        <v>38</v>
      </c>
      <c r="D60" s="119" t="s">
        <v>51</v>
      </c>
      <c r="E60" s="119" t="s">
        <v>429</v>
      </c>
      <c r="F60" s="119" t="s">
        <v>430</v>
      </c>
      <c r="G60" s="119" t="s">
        <v>431</v>
      </c>
      <c r="H60" s="119" t="s">
        <v>432</v>
      </c>
      <c r="I60" s="120" t="s">
        <v>49</v>
      </c>
      <c r="J60" s="121">
        <v>0</v>
      </c>
      <c r="K60" s="122">
        <v>2370.5</v>
      </c>
    </row>
    <row r="61" spans="1:11" x14ac:dyDescent="0.25">
      <c r="A61" s="98" t="s">
        <v>50</v>
      </c>
      <c r="B61" s="98" t="s">
        <v>258</v>
      </c>
      <c r="C61" s="98" t="s">
        <v>38</v>
      </c>
      <c r="D61" s="98" t="s">
        <v>51</v>
      </c>
      <c r="E61" s="98" t="s">
        <v>433</v>
      </c>
      <c r="F61" s="98" t="s">
        <v>434</v>
      </c>
      <c r="G61" s="98" t="s">
        <v>435</v>
      </c>
      <c r="H61" s="98" t="s">
        <v>389</v>
      </c>
      <c r="I61" s="101" t="s">
        <v>49</v>
      </c>
      <c r="J61" s="103">
        <v>0</v>
      </c>
      <c r="K61" s="106">
        <v>578.5</v>
      </c>
    </row>
    <row r="62" spans="1:11" x14ac:dyDescent="0.25">
      <c r="A62" s="99" t="s">
        <v>50</v>
      </c>
      <c r="B62" s="99" t="s">
        <v>258</v>
      </c>
      <c r="C62" s="99" t="s">
        <v>38</v>
      </c>
      <c r="D62" s="99" t="s">
        <v>51</v>
      </c>
      <c r="E62" s="99" t="s">
        <v>289</v>
      </c>
      <c r="F62" s="99" t="s">
        <v>436</v>
      </c>
      <c r="G62" s="99" t="s">
        <v>437</v>
      </c>
      <c r="H62" s="99" t="s">
        <v>389</v>
      </c>
      <c r="I62" s="102" t="s">
        <v>49</v>
      </c>
      <c r="J62" s="104">
        <v>0</v>
      </c>
      <c r="K62" s="107">
        <v>2965</v>
      </c>
    </row>
    <row r="63" spans="1:11" x14ac:dyDescent="0.25">
      <c r="A63" s="105" t="s">
        <v>49</v>
      </c>
      <c r="B63" s="108" t="s">
        <v>381</v>
      </c>
      <c r="C63" s="100" t="s">
        <v>49</v>
      </c>
      <c r="D63" s="100" t="s">
        <v>49</v>
      </c>
      <c r="E63" s="100" t="s">
        <v>49</v>
      </c>
      <c r="F63" s="100" t="s">
        <v>49</v>
      </c>
      <c r="G63" s="100" t="s">
        <v>49</v>
      </c>
      <c r="H63" s="100" t="s">
        <v>49</v>
      </c>
      <c r="I63" s="100" t="s">
        <v>49</v>
      </c>
      <c r="J63" s="105">
        <v>0</v>
      </c>
      <c r="K63" s="108">
        <v>165168.62</v>
      </c>
    </row>
    <row r="64" spans="1:11" x14ac:dyDescent="0.25">
      <c r="A64" s="105" t="s">
        <v>56</v>
      </c>
      <c r="B64" s="108" t="s">
        <v>49</v>
      </c>
      <c r="C64" s="100" t="s">
        <v>49</v>
      </c>
      <c r="D64" s="100" t="s">
        <v>49</v>
      </c>
      <c r="E64" s="100" t="s">
        <v>49</v>
      </c>
      <c r="F64" s="100" t="s">
        <v>49</v>
      </c>
      <c r="G64" s="100" t="s">
        <v>49</v>
      </c>
      <c r="H64" s="100" t="s">
        <v>49</v>
      </c>
      <c r="I64" s="100" t="s">
        <v>49</v>
      </c>
      <c r="J64" s="105">
        <v>0</v>
      </c>
      <c r="K64" s="108">
        <v>165168.62</v>
      </c>
    </row>
    <row r="65" spans="1:11" x14ac:dyDescent="0.25">
      <c r="A65" s="115" t="s">
        <v>438</v>
      </c>
      <c r="B65" s="115" t="s">
        <v>258</v>
      </c>
      <c r="C65" s="115" t="s">
        <v>38</v>
      </c>
      <c r="D65" s="115" t="s">
        <v>51</v>
      </c>
      <c r="E65" s="115" t="s">
        <v>439</v>
      </c>
      <c r="F65" s="115" t="s">
        <v>440</v>
      </c>
      <c r="G65" s="115" t="s">
        <v>441</v>
      </c>
      <c r="H65" s="115" t="s">
        <v>442</v>
      </c>
      <c r="I65" s="116" t="s">
        <v>49</v>
      </c>
      <c r="J65" s="117">
        <v>0</v>
      </c>
      <c r="K65" s="118">
        <v>3757</v>
      </c>
    </row>
    <row r="66" spans="1:11" x14ac:dyDescent="0.25">
      <c r="A66" s="115" t="s">
        <v>438</v>
      </c>
      <c r="B66" s="115" t="s">
        <v>258</v>
      </c>
      <c r="C66" s="115" t="s">
        <v>38</v>
      </c>
      <c r="D66" s="115" t="s">
        <v>51</v>
      </c>
      <c r="E66" s="115" t="s">
        <v>439</v>
      </c>
      <c r="F66" s="115" t="s">
        <v>440</v>
      </c>
      <c r="G66" s="115" t="s">
        <v>441</v>
      </c>
      <c r="H66" s="115" t="s">
        <v>443</v>
      </c>
      <c r="I66" s="116" t="s">
        <v>49</v>
      </c>
      <c r="J66" s="117">
        <v>0</v>
      </c>
      <c r="K66" s="118">
        <v>11848.75</v>
      </c>
    </row>
    <row r="67" spans="1:11" x14ac:dyDescent="0.25">
      <c r="A67" s="115" t="s">
        <v>438</v>
      </c>
      <c r="B67" s="115" t="s">
        <v>258</v>
      </c>
      <c r="C67" s="115" t="s">
        <v>38</v>
      </c>
      <c r="D67" s="115" t="s">
        <v>51</v>
      </c>
      <c r="E67" s="115" t="s">
        <v>439</v>
      </c>
      <c r="F67" s="115" t="s">
        <v>440</v>
      </c>
      <c r="G67" s="115" t="s">
        <v>441</v>
      </c>
      <c r="H67" s="115" t="s">
        <v>12</v>
      </c>
      <c r="I67" s="116" t="s">
        <v>49</v>
      </c>
      <c r="J67" s="117">
        <v>0</v>
      </c>
      <c r="K67" s="118">
        <v>145</v>
      </c>
    </row>
    <row r="68" spans="1:11" x14ac:dyDescent="0.25">
      <c r="A68" s="115" t="s">
        <v>438</v>
      </c>
      <c r="B68" s="115" t="s">
        <v>258</v>
      </c>
      <c r="C68" s="115" t="s">
        <v>38</v>
      </c>
      <c r="D68" s="115" t="s">
        <v>51</v>
      </c>
      <c r="E68" s="115" t="s">
        <v>439</v>
      </c>
      <c r="F68" s="115" t="s">
        <v>440</v>
      </c>
      <c r="G68" s="115" t="s">
        <v>441</v>
      </c>
      <c r="H68" s="115" t="s">
        <v>444</v>
      </c>
      <c r="I68" s="116" t="s">
        <v>49</v>
      </c>
      <c r="J68" s="117">
        <v>0</v>
      </c>
      <c r="K68" s="118">
        <v>2601</v>
      </c>
    </row>
    <row r="69" spans="1:11" x14ac:dyDescent="0.25">
      <c r="A69" s="115" t="s">
        <v>438</v>
      </c>
      <c r="B69" s="115" t="s">
        <v>258</v>
      </c>
      <c r="C69" s="115" t="s">
        <v>38</v>
      </c>
      <c r="D69" s="115" t="s">
        <v>51</v>
      </c>
      <c r="E69" s="115" t="s">
        <v>439</v>
      </c>
      <c r="F69" s="115" t="s">
        <v>440</v>
      </c>
      <c r="G69" s="115" t="s">
        <v>441</v>
      </c>
      <c r="H69" s="115" t="s">
        <v>11</v>
      </c>
      <c r="I69" s="116" t="s">
        <v>49</v>
      </c>
      <c r="J69" s="117">
        <v>0</v>
      </c>
      <c r="K69" s="118">
        <v>12716</v>
      </c>
    </row>
    <row r="70" spans="1:11" x14ac:dyDescent="0.25">
      <c r="A70" s="115" t="s">
        <v>438</v>
      </c>
      <c r="B70" s="115" t="s">
        <v>258</v>
      </c>
      <c r="C70" s="115" t="s">
        <v>38</v>
      </c>
      <c r="D70" s="115" t="s">
        <v>51</v>
      </c>
      <c r="E70" s="115" t="s">
        <v>439</v>
      </c>
      <c r="F70" s="115" t="s">
        <v>440</v>
      </c>
      <c r="G70" s="115" t="s">
        <v>441</v>
      </c>
      <c r="H70" s="115" t="s">
        <v>445</v>
      </c>
      <c r="I70" s="116" t="s">
        <v>49</v>
      </c>
      <c r="J70" s="117">
        <v>0</v>
      </c>
      <c r="K70" s="118">
        <v>11849</v>
      </c>
    </row>
    <row r="71" spans="1:11" x14ac:dyDescent="0.25">
      <c r="A71" s="115" t="s">
        <v>438</v>
      </c>
      <c r="B71" s="115" t="s">
        <v>258</v>
      </c>
      <c r="C71" s="115" t="s">
        <v>38</v>
      </c>
      <c r="D71" s="115" t="s">
        <v>51</v>
      </c>
      <c r="E71" s="115" t="s">
        <v>439</v>
      </c>
      <c r="F71" s="115" t="s">
        <v>440</v>
      </c>
      <c r="G71" s="115" t="s">
        <v>441</v>
      </c>
      <c r="H71" s="115" t="s">
        <v>9</v>
      </c>
      <c r="I71" s="116" t="s">
        <v>49</v>
      </c>
      <c r="J71" s="117">
        <v>0</v>
      </c>
      <c r="K71" s="118">
        <v>1156</v>
      </c>
    </row>
    <row r="72" spans="1:11" x14ac:dyDescent="0.25">
      <c r="A72" s="115" t="s">
        <v>438</v>
      </c>
      <c r="B72" s="115" t="s">
        <v>258</v>
      </c>
      <c r="C72" s="115" t="s">
        <v>38</v>
      </c>
      <c r="D72" s="115" t="s">
        <v>51</v>
      </c>
      <c r="E72" s="115" t="s">
        <v>439</v>
      </c>
      <c r="F72" s="115" t="s">
        <v>440</v>
      </c>
      <c r="G72" s="115" t="s">
        <v>441</v>
      </c>
      <c r="H72" s="115" t="s">
        <v>446</v>
      </c>
      <c r="I72" s="116" t="s">
        <v>49</v>
      </c>
      <c r="J72" s="117">
        <v>0</v>
      </c>
      <c r="K72" s="118">
        <v>10740</v>
      </c>
    </row>
    <row r="73" spans="1:11" x14ac:dyDescent="0.25">
      <c r="A73" s="115" t="s">
        <v>438</v>
      </c>
      <c r="B73" s="115" t="s">
        <v>258</v>
      </c>
      <c r="C73" s="115" t="s">
        <v>38</v>
      </c>
      <c r="D73" s="115" t="s">
        <v>51</v>
      </c>
      <c r="E73" s="115" t="s">
        <v>386</v>
      </c>
      <c r="F73" s="115" t="s">
        <v>387</v>
      </c>
      <c r="G73" s="115" t="s">
        <v>388</v>
      </c>
      <c r="H73" s="115" t="s">
        <v>447</v>
      </c>
      <c r="I73" s="116" t="s">
        <v>49</v>
      </c>
      <c r="J73" s="117">
        <v>0</v>
      </c>
      <c r="K73" s="118">
        <v>12427</v>
      </c>
    </row>
    <row r="74" spans="1:11" x14ac:dyDescent="0.25">
      <c r="A74" s="115" t="s">
        <v>438</v>
      </c>
      <c r="B74" s="115" t="s">
        <v>258</v>
      </c>
      <c r="C74" s="115" t="s">
        <v>38</v>
      </c>
      <c r="D74" s="115" t="s">
        <v>51</v>
      </c>
      <c r="E74" s="115" t="s">
        <v>386</v>
      </c>
      <c r="F74" s="115" t="s">
        <v>387</v>
      </c>
      <c r="G74" s="115" t="s">
        <v>388</v>
      </c>
      <c r="H74" s="115" t="s">
        <v>448</v>
      </c>
      <c r="I74" s="116" t="s">
        <v>49</v>
      </c>
      <c r="J74" s="117">
        <v>0</v>
      </c>
      <c r="K74" s="118">
        <v>1734</v>
      </c>
    </row>
    <row r="75" spans="1:11" x14ac:dyDescent="0.25">
      <c r="A75" s="115" t="s">
        <v>438</v>
      </c>
      <c r="B75" s="115" t="s">
        <v>258</v>
      </c>
      <c r="C75" s="115" t="s">
        <v>38</v>
      </c>
      <c r="D75" s="115" t="s">
        <v>51</v>
      </c>
      <c r="E75" s="115" t="s">
        <v>386</v>
      </c>
      <c r="F75" s="115" t="s">
        <v>387</v>
      </c>
      <c r="G75" s="115" t="s">
        <v>388</v>
      </c>
      <c r="H75" s="115" t="s">
        <v>449</v>
      </c>
      <c r="I75" s="116" t="s">
        <v>49</v>
      </c>
      <c r="J75" s="117">
        <v>0</v>
      </c>
      <c r="K75" s="118">
        <v>7225</v>
      </c>
    </row>
    <row r="76" spans="1:11" x14ac:dyDescent="0.25">
      <c r="A76" s="115" t="s">
        <v>438</v>
      </c>
      <c r="B76" s="115" t="s">
        <v>258</v>
      </c>
      <c r="C76" s="115" t="s">
        <v>38</v>
      </c>
      <c r="D76" s="115" t="s">
        <v>51</v>
      </c>
      <c r="E76" s="115" t="s">
        <v>386</v>
      </c>
      <c r="F76" s="115" t="s">
        <v>387</v>
      </c>
      <c r="G76" s="115" t="s">
        <v>388</v>
      </c>
      <c r="H76" s="115" t="s">
        <v>450</v>
      </c>
      <c r="I76" s="116" t="s">
        <v>49</v>
      </c>
      <c r="J76" s="117">
        <v>0</v>
      </c>
      <c r="K76" s="118">
        <v>867</v>
      </c>
    </row>
    <row r="77" spans="1:11" x14ac:dyDescent="0.25">
      <c r="A77" s="115" t="s">
        <v>438</v>
      </c>
      <c r="B77" s="115" t="s">
        <v>258</v>
      </c>
      <c r="C77" s="115" t="s">
        <v>38</v>
      </c>
      <c r="D77" s="115" t="s">
        <v>51</v>
      </c>
      <c r="E77" s="115" t="s">
        <v>386</v>
      </c>
      <c r="F77" s="115" t="s">
        <v>387</v>
      </c>
      <c r="G77" s="115" t="s">
        <v>388</v>
      </c>
      <c r="H77" s="115" t="s">
        <v>451</v>
      </c>
      <c r="I77" s="116" t="s">
        <v>49</v>
      </c>
      <c r="J77" s="117">
        <v>0</v>
      </c>
      <c r="K77" s="118">
        <v>867</v>
      </c>
    </row>
    <row r="78" spans="1:11" x14ac:dyDescent="0.25">
      <c r="A78" s="115" t="s">
        <v>438</v>
      </c>
      <c r="B78" s="115" t="s">
        <v>258</v>
      </c>
      <c r="C78" s="115" t="s">
        <v>38</v>
      </c>
      <c r="D78" s="115" t="s">
        <v>51</v>
      </c>
      <c r="E78" s="115" t="s">
        <v>386</v>
      </c>
      <c r="F78" s="115" t="s">
        <v>387</v>
      </c>
      <c r="G78" s="115" t="s">
        <v>388</v>
      </c>
      <c r="H78" s="115" t="s">
        <v>452</v>
      </c>
      <c r="I78" s="116" t="s">
        <v>49</v>
      </c>
      <c r="J78" s="117">
        <v>0</v>
      </c>
      <c r="K78" s="118">
        <v>2601</v>
      </c>
    </row>
    <row r="79" spans="1:11" x14ac:dyDescent="0.25">
      <c r="A79" s="115" t="s">
        <v>438</v>
      </c>
      <c r="B79" s="115" t="s">
        <v>258</v>
      </c>
      <c r="C79" s="115" t="s">
        <v>38</v>
      </c>
      <c r="D79" s="115" t="s">
        <v>51</v>
      </c>
      <c r="E79" s="115" t="s">
        <v>386</v>
      </c>
      <c r="F79" s="115" t="s">
        <v>387</v>
      </c>
      <c r="G79" s="115" t="s">
        <v>388</v>
      </c>
      <c r="H79" s="115" t="s">
        <v>12</v>
      </c>
      <c r="I79" s="116" t="s">
        <v>49</v>
      </c>
      <c r="J79" s="117">
        <v>0</v>
      </c>
      <c r="K79" s="118">
        <v>7225</v>
      </c>
    </row>
    <row r="80" spans="1:11" x14ac:dyDescent="0.25">
      <c r="A80" s="115" t="s">
        <v>438</v>
      </c>
      <c r="B80" s="115" t="s">
        <v>258</v>
      </c>
      <c r="C80" s="115" t="s">
        <v>38</v>
      </c>
      <c r="D80" s="115" t="s">
        <v>51</v>
      </c>
      <c r="E80" s="115" t="s">
        <v>386</v>
      </c>
      <c r="F80" s="115" t="s">
        <v>387</v>
      </c>
      <c r="G80" s="115" t="s">
        <v>388</v>
      </c>
      <c r="H80" s="115" t="s">
        <v>444</v>
      </c>
      <c r="I80" s="116" t="s">
        <v>49</v>
      </c>
      <c r="J80" s="117">
        <v>0</v>
      </c>
      <c r="K80" s="118">
        <v>8381</v>
      </c>
    </row>
    <row r="81" spans="1:11" x14ac:dyDescent="0.25">
      <c r="A81" s="115" t="s">
        <v>438</v>
      </c>
      <c r="B81" s="115" t="s">
        <v>258</v>
      </c>
      <c r="C81" s="115" t="s">
        <v>38</v>
      </c>
      <c r="D81" s="115" t="s">
        <v>51</v>
      </c>
      <c r="E81" s="115" t="s">
        <v>386</v>
      </c>
      <c r="F81" s="115" t="s">
        <v>387</v>
      </c>
      <c r="G81" s="115" t="s">
        <v>388</v>
      </c>
      <c r="H81" s="115" t="s">
        <v>11</v>
      </c>
      <c r="I81" s="116" t="s">
        <v>49</v>
      </c>
      <c r="J81" s="117">
        <v>0</v>
      </c>
      <c r="K81" s="118">
        <v>1156</v>
      </c>
    </row>
    <row r="82" spans="1:11" x14ac:dyDescent="0.25">
      <c r="A82" s="115" t="s">
        <v>438</v>
      </c>
      <c r="B82" s="115" t="s">
        <v>258</v>
      </c>
      <c r="C82" s="115" t="s">
        <v>38</v>
      </c>
      <c r="D82" s="115" t="s">
        <v>51</v>
      </c>
      <c r="E82" s="115" t="s">
        <v>386</v>
      </c>
      <c r="F82" s="115" t="s">
        <v>387</v>
      </c>
      <c r="G82" s="115" t="s">
        <v>388</v>
      </c>
      <c r="H82" s="115" t="s">
        <v>445</v>
      </c>
      <c r="I82" s="116" t="s">
        <v>49</v>
      </c>
      <c r="J82" s="117">
        <v>0</v>
      </c>
      <c r="K82" s="118">
        <v>4046</v>
      </c>
    </row>
    <row r="83" spans="1:11" x14ac:dyDescent="0.25">
      <c r="A83" s="115" t="s">
        <v>438</v>
      </c>
      <c r="B83" s="115" t="s">
        <v>258</v>
      </c>
      <c r="C83" s="115" t="s">
        <v>38</v>
      </c>
      <c r="D83" s="115" t="s">
        <v>51</v>
      </c>
      <c r="E83" s="115" t="s">
        <v>386</v>
      </c>
      <c r="F83" s="115" t="s">
        <v>387</v>
      </c>
      <c r="G83" s="115" t="s">
        <v>388</v>
      </c>
      <c r="H83" s="115" t="s">
        <v>9</v>
      </c>
      <c r="I83" s="116" t="s">
        <v>49</v>
      </c>
      <c r="J83" s="117">
        <v>0</v>
      </c>
      <c r="K83" s="118">
        <v>29767</v>
      </c>
    </row>
    <row r="84" spans="1:11" x14ac:dyDescent="0.25">
      <c r="A84" s="115" t="s">
        <v>438</v>
      </c>
      <c r="B84" s="115" t="s">
        <v>258</v>
      </c>
      <c r="C84" s="115" t="s">
        <v>38</v>
      </c>
      <c r="D84" s="115" t="s">
        <v>51</v>
      </c>
      <c r="E84" s="115" t="s">
        <v>328</v>
      </c>
      <c r="F84" s="115" t="s">
        <v>453</v>
      </c>
      <c r="G84" s="115" t="s">
        <v>454</v>
      </c>
      <c r="H84" s="115" t="s">
        <v>449</v>
      </c>
      <c r="I84" s="116" t="s">
        <v>49</v>
      </c>
      <c r="J84" s="117">
        <v>0</v>
      </c>
      <c r="K84" s="118">
        <v>11560</v>
      </c>
    </row>
    <row r="85" spans="1:11" x14ac:dyDescent="0.25">
      <c r="A85" s="115" t="s">
        <v>438</v>
      </c>
      <c r="B85" s="115" t="s">
        <v>258</v>
      </c>
      <c r="C85" s="115" t="s">
        <v>38</v>
      </c>
      <c r="D85" s="115" t="s">
        <v>51</v>
      </c>
      <c r="E85" s="115" t="s">
        <v>328</v>
      </c>
      <c r="F85" s="115" t="s">
        <v>453</v>
      </c>
      <c r="G85" s="115" t="s">
        <v>454</v>
      </c>
      <c r="H85" s="115" t="s">
        <v>442</v>
      </c>
      <c r="I85" s="116" t="s">
        <v>49</v>
      </c>
      <c r="J85" s="117">
        <v>0</v>
      </c>
      <c r="K85" s="118">
        <v>6936</v>
      </c>
    </row>
    <row r="86" spans="1:11" x14ac:dyDescent="0.25">
      <c r="A86" s="115" t="s">
        <v>438</v>
      </c>
      <c r="B86" s="115" t="s">
        <v>258</v>
      </c>
      <c r="C86" s="115" t="s">
        <v>38</v>
      </c>
      <c r="D86" s="115" t="s">
        <v>51</v>
      </c>
      <c r="E86" s="115" t="s">
        <v>328</v>
      </c>
      <c r="F86" s="115" t="s">
        <v>453</v>
      </c>
      <c r="G86" s="115" t="s">
        <v>454</v>
      </c>
      <c r="H86" s="115" t="s">
        <v>451</v>
      </c>
      <c r="I86" s="116" t="s">
        <v>49</v>
      </c>
      <c r="J86" s="117">
        <v>0</v>
      </c>
      <c r="K86" s="118">
        <v>11560</v>
      </c>
    </row>
    <row r="87" spans="1:11" x14ac:dyDescent="0.25">
      <c r="A87" s="115" t="s">
        <v>438</v>
      </c>
      <c r="B87" s="115" t="s">
        <v>258</v>
      </c>
      <c r="C87" s="115" t="s">
        <v>38</v>
      </c>
      <c r="D87" s="115" t="s">
        <v>51</v>
      </c>
      <c r="E87" s="115" t="s">
        <v>328</v>
      </c>
      <c r="F87" s="115" t="s">
        <v>453</v>
      </c>
      <c r="G87" s="115" t="s">
        <v>454</v>
      </c>
      <c r="H87" s="115" t="s">
        <v>452</v>
      </c>
      <c r="I87" s="116" t="s">
        <v>49</v>
      </c>
      <c r="J87" s="117">
        <v>0</v>
      </c>
      <c r="K87" s="118">
        <v>10982</v>
      </c>
    </row>
    <row r="88" spans="1:11" x14ac:dyDescent="0.25">
      <c r="A88" s="115" t="s">
        <v>438</v>
      </c>
      <c r="B88" s="115" t="s">
        <v>258</v>
      </c>
      <c r="C88" s="115" t="s">
        <v>38</v>
      </c>
      <c r="D88" s="115" t="s">
        <v>51</v>
      </c>
      <c r="E88" s="115" t="s">
        <v>328</v>
      </c>
      <c r="F88" s="115" t="s">
        <v>453</v>
      </c>
      <c r="G88" s="115" t="s">
        <v>454</v>
      </c>
      <c r="H88" s="115" t="s">
        <v>10</v>
      </c>
      <c r="I88" s="116" t="s">
        <v>49</v>
      </c>
      <c r="J88" s="117">
        <v>0</v>
      </c>
      <c r="K88" s="118">
        <v>578</v>
      </c>
    </row>
    <row r="89" spans="1:11" x14ac:dyDescent="0.25">
      <c r="A89" s="115" t="s">
        <v>438</v>
      </c>
      <c r="B89" s="115" t="s">
        <v>258</v>
      </c>
      <c r="C89" s="115" t="s">
        <v>38</v>
      </c>
      <c r="D89" s="115" t="s">
        <v>51</v>
      </c>
      <c r="E89" s="115" t="s">
        <v>328</v>
      </c>
      <c r="F89" s="115" t="s">
        <v>453</v>
      </c>
      <c r="G89" s="115" t="s">
        <v>454</v>
      </c>
      <c r="H89" s="115" t="s">
        <v>455</v>
      </c>
      <c r="I89" s="116" t="s">
        <v>49</v>
      </c>
      <c r="J89" s="117">
        <v>0</v>
      </c>
      <c r="K89" s="118">
        <v>8670</v>
      </c>
    </row>
    <row r="90" spans="1:11" x14ac:dyDescent="0.25">
      <c r="A90" s="115" t="s">
        <v>438</v>
      </c>
      <c r="B90" s="115" t="s">
        <v>258</v>
      </c>
      <c r="C90" s="115" t="s">
        <v>38</v>
      </c>
      <c r="D90" s="115" t="s">
        <v>51</v>
      </c>
      <c r="E90" s="115" t="s">
        <v>328</v>
      </c>
      <c r="F90" s="115" t="s">
        <v>453</v>
      </c>
      <c r="G90" s="115" t="s">
        <v>454</v>
      </c>
      <c r="H90" s="115" t="s">
        <v>456</v>
      </c>
      <c r="I90" s="116" t="s">
        <v>49</v>
      </c>
      <c r="J90" s="117">
        <v>0</v>
      </c>
      <c r="K90" s="118">
        <v>4624</v>
      </c>
    </row>
    <row r="91" spans="1:11" x14ac:dyDescent="0.25">
      <c r="A91" s="115" t="s">
        <v>438</v>
      </c>
      <c r="B91" s="115" t="s">
        <v>258</v>
      </c>
      <c r="C91" s="115" t="s">
        <v>38</v>
      </c>
      <c r="D91" s="115" t="s">
        <v>51</v>
      </c>
      <c r="E91" s="115" t="s">
        <v>328</v>
      </c>
      <c r="F91" s="115" t="s">
        <v>453</v>
      </c>
      <c r="G91" s="115" t="s">
        <v>454</v>
      </c>
      <c r="H91" s="115" t="s">
        <v>444</v>
      </c>
      <c r="I91" s="116" t="s">
        <v>49</v>
      </c>
      <c r="J91" s="117">
        <v>0</v>
      </c>
      <c r="K91" s="118">
        <v>15317</v>
      </c>
    </row>
    <row r="92" spans="1:11" x14ac:dyDescent="0.25">
      <c r="A92" s="115" t="s">
        <v>438</v>
      </c>
      <c r="B92" s="115" t="s">
        <v>258</v>
      </c>
      <c r="C92" s="115" t="s">
        <v>38</v>
      </c>
      <c r="D92" s="115" t="s">
        <v>51</v>
      </c>
      <c r="E92" s="115" t="s">
        <v>328</v>
      </c>
      <c r="F92" s="115" t="s">
        <v>453</v>
      </c>
      <c r="G92" s="115" t="s">
        <v>454</v>
      </c>
      <c r="H92" s="115" t="s">
        <v>457</v>
      </c>
      <c r="I92" s="116" t="s">
        <v>49</v>
      </c>
      <c r="J92" s="117">
        <v>0</v>
      </c>
      <c r="K92" s="118">
        <v>10760</v>
      </c>
    </row>
    <row r="93" spans="1:11" x14ac:dyDescent="0.25">
      <c r="A93" s="115" t="s">
        <v>438</v>
      </c>
      <c r="B93" s="115" t="s">
        <v>258</v>
      </c>
      <c r="C93" s="115" t="s">
        <v>38</v>
      </c>
      <c r="D93" s="115" t="s">
        <v>51</v>
      </c>
      <c r="E93" s="115" t="s">
        <v>328</v>
      </c>
      <c r="F93" s="115" t="s">
        <v>453</v>
      </c>
      <c r="G93" s="115" t="s">
        <v>454</v>
      </c>
      <c r="H93" s="115" t="s">
        <v>458</v>
      </c>
      <c r="I93" s="116" t="s">
        <v>49</v>
      </c>
      <c r="J93" s="117">
        <v>0</v>
      </c>
      <c r="K93" s="118">
        <v>2601</v>
      </c>
    </row>
    <row r="94" spans="1:11" x14ac:dyDescent="0.25">
      <c r="A94" s="115" t="s">
        <v>438</v>
      </c>
      <c r="B94" s="115" t="s">
        <v>258</v>
      </c>
      <c r="C94" s="115" t="s">
        <v>38</v>
      </c>
      <c r="D94" s="115" t="s">
        <v>51</v>
      </c>
      <c r="E94" s="115" t="s">
        <v>328</v>
      </c>
      <c r="F94" s="115" t="s">
        <v>453</v>
      </c>
      <c r="G94" s="115" t="s">
        <v>454</v>
      </c>
      <c r="H94" s="115" t="s">
        <v>459</v>
      </c>
      <c r="I94" s="116" t="s">
        <v>49</v>
      </c>
      <c r="J94" s="117">
        <v>0</v>
      </c>
      <c r="K94" s="118">
        <v>9248</v>
      </c>
    </row>
    <row r="95" spans="1:11" x14ac:dyDescent="0.25">
      <c r="A95" s="115" t="s">
        <v>438</v>
      </c>
      <c r="B95" s="115" t="s">
        <v>258</v>
      </c>
      <c r="C95" s="115" t="s">
        <v>38</v>
      </c>
      <c r="D95" s="115" t="s">
        <v>51</v>
      </c>
      <c r="E95" s="115" t="s">
        <v>328</v>
      </c>
      <c r="F95" s="115" t="s">
        <v>453</v>
      </c>
      <c r="G95" s="115" t="s">
        <v>454</v>
      </c>
      <c r="H95" s="115" t="s">
        <v>460</v>
      </c>
      <c r="I95" s="116" t="s">
        <v>49</v>
      </c>
      <c r="J95" s="117">
        <v>0</v>
      </c>
      <c r="K95" s="118">
        <v>49130</v>
      </c>
    </row>
    <row r="96" spans="1:11" x14ac:dyDescent="0.25">
      <c r="A96" s="115" t="s">
        <v>438</v>
      </c>
      <c r="B96" s="115" t="s">
        <v>258</v>
      </c>
      <c r="C96" s="115" t="s">
        <v>38</v>
      </c>
      <c r="D96" s="115" t="s">
        <v>51</v>
      </c>
      <c r="E96" s="115" t="s">
        <v>394</v>
      </c>
      <c r="F96" s="115" t="s">
        <v>395</v>
      </c>
      <c r="G96" s="115" t="s">
        <v>396</v>
      </c>
      <c r="H96" s="115" t="s">
        <v>442</v>
      </c>
      <c r="I96" s="116" t="s">
        <v>49</v>
      </c>
      <c r="J96" s="117">
        <v>0</v>
      </c>
      <c r="K96" s="118">
        <v>13005</v>
      </c>
    </row>
    <row r="97" spans="1:11" x14ac:dyDescent="0.25">
      <c r="A97" s="115" t="s">
        <v>438</v>
      </c>
      <c r="B97" s="115" t="s">
        <v>258</v>
      </c>
      <c r="C97" s="115" t="s">
        <v>38</v>
      </c>
      <c r="D97" s="115" t="s">
        <v>51</v>
      </c>
      <c r="E97" s="115" t="s">
        <v>394</v>
      </c>
      <c r="F97" s="115" t="s">
        <v>395</v>
      </c>
      <c r="G97" s="115" t="s">
        <v>396</v>
      </c>
      <c r="H97" s="115" t="s">
        <v>461</v>
      </c>
      <c r="I97" s="116" t="s">
        <v>49</v>
      </c>
      <c r="J97" s="117">
        <v>0</v>
      </c>
      <c r="K97" s="118">
        <v>1156</v>
      </c>
    </row>
    <row r="98" spans="1:11" x14ac:dyDescent="0.25">
      <c r="A98" s="115" t="s">
        <v>438</v>
      </c>
      <c r="B98" s="115" t="s">
        <v>258</v>
      </c>
      <c r="C98" s="115" t="s">
        <v>38</v>
      </c>
      <c r="D98" s="115" t="s">
        <v>51</v>
      </c>
      <c r="E98" s="115" t="s">
        <v>394</v>
      </c>
      <c r="F98" s="115" t="s">
        <v>395</v>
      </c>
      <c r="G98" s="115" t="s">
        <v>396</v>
      </c>
      <c r="H98" s="115" t="s">
        <v>462</v>
      </c>
      <c r="I98" s="116" t="s">
        <v>49</v>
      </c>
      <c r="J98" s="117">
        <v>0</v>
      </c>
      <c r="K98" s="118">
        <v>867</v>
      </c>
    </row>
    <row r="99" spans="1:11" x14ac:dyDescent="0.25">
      <c r="A99" s="115" t="s">
        <v>438</v>
      </c>
      <c r="B99" s="115" t="s">
        <v>258</v>
      </c>
      <c r="C99" s="115" t="s">
        <v>38</v>
      </c>
      <c r="D99" s="115" t="s">
        <v>51</v>
      </c>
      <c r="E99" s="115" t="s">
        <v>394</v>
      </c>
      <c r="F99" s="115" t="s">
        <v>395</v>
      </c>
      <c r="G99" s="115" t="s">
        <v>396</v>
      </c>
      <c r="H99" s="115" t="s">
        <v>10</v>
      </c>
      <c r="I99" s="116" t="s">
        <v>49</v>
      </c>
      <c r="J99" s="117">
        <v>0</v>
      </c>
      <c r="K99" s="118">
        <v>13872</v>
      </c>
    </row>
    <row r="100" spans="1:11" x14ac:dyDescent="0.25">
      <c r="A100" s="115" t="s">
        <v>438</v>
      </c>
      <c r="B100" s="115" t="s">
        <v>258</v>
      </c>
      <c r="C100" s="115" t="s">
        <v>38</v>
      </c>
      <c r="D100" s="115" t="s">
        <v>51</v>
      </c>
      <c r="E100" s="115" t="s">
        <v>394</v>
      </c>
      <c r="F100" s="115" t="s">
        <v>395</v>
      </c>
      <c r="G100" s="115" t="s">
        <v>396</v>
      </c>
      <c r="H100" s="115" t="s">
        <v>463</v>
      </c>
      <c r="I100" s="116" t="s">
        <v>49</v>
      </c>
      <c r="J100" s="117">
        <v>0</v>
      </c>
      <c r="K100" s="118">
        <v>5491</v>
      </c>
    </row>
    <row r="101" spans="1:11" x14ac:dyDescent="0.25">
      <c r="A101" s="115" t="s">
        <v>438</v>
      </c>
      <c r="B101" s="115" t="s">
        <v>258</v>
      </c>
      <c r="C101" s="115" t="s">
        <v>38</v>
      </c>
      <c r="D101" s="115" t="s">
        <v>51</v>
      </c>
      <c r="E101" s="115" t="s">
        <v>394</v>
      </c>
      <c r="F101" s="115" t="s">
        <v>395</v>
      </c>
      <c r="G101" s="115" t="s">
        <v>396</v>
      </c>
      <c r="H101" s="115" t="s">
        <v>444</v>
      </c>
      <c r="I101" s="116" t="s">
        <v>49</v>
      </c>
      <c r="J101" s="117">
        <v>0</v>
      </c>
      <c r="K101" s="118">
        <v>31212</v>
      </c>
    </row>
    <row r="102" spans="1:11" x14ac:dyDescent="0.25">
      <c r="A102" s="115" t="s">
        <v>438</v>
      </c>
      <c r="B102" s="115" t="s">
        <v>258</v>
      </c>
      <c r="C102" s="115" t="s">
        <v>38</v>
      </c>
      <c r="D102" s="115" t="s">
        <v>51</v>
      </c>
      <c r="E102" s="115" t="s">
        <v>394</v>
      </c>
      <c r="F102" s="115" t="s">
        <v>395</v>
      </c>
      <c r="G102" s="115" t="s">
        <v>396</v>
      </c>
      <c r="H102" s="115" t="s">
        <v>445</v>
      </c>
      <c r="I102" s="116" t="s">
        <v>49</v>
      </c>
      <c r="J102" s="117">
        <v>0</v>
      </c>
      <c r="K102" s="118">
        <v>17629</v>
      </c>
    </row>
    <row r="103" spans="1:11" x14ac:dyDescent="0.25">
      <c r="A103" s="115" t="s">
        <v>438</v>
      </c>
      <c r="B103" s="115" t="s">
        <v>258</v>
      </c>
      <c r="C103" s="115" t="s">
        <v>38</v>
      </c>
      <c r="D103" s="115" t="s">
        <v>51</v>
      </c>
      <c r="E103" s="115" t="s">
        <v>394</v>
      </c>
      <c r="F103" s="115" t="s">
        <v>395</v>
      </c>
      <c r="G103" s="115" t="s">
        <v>396</v>
      </c>
      <c r="H103" s="115" t="s">
        <v>464</v>
      </c>
      <c r="I103" s="116" t="s">
        <v>49</v>
      </c>
      <c r="J103" s="117">
        <v>0</v>
      </c>
      <c r="K103" s="118">
        <v>289</v>
      </c>
    </row>
    <row r="104" spans="1:11" x14ac:dyDescent="0.25">
      <c r="A104" s="115" t="s">
        <v>438</v>
      </c>
      <c r="B104" s="115" t="s">
        <v>258</v>
      </c>
      <c r="C104" s="115" t="s">
        <v>38</v>
      </c>
      <c r="D104" s="115" t="s">
        <v>51</v>
      </c>
      <c r="E104" s="115" t="s">
        <v>397</v>
      </c>
      <c r="F104" s="115" t="s">
        <v>398</v>
      </c>
      <c r="G104" s="115" t="s">
        <v>399</v>
      </c>
      <c r="H104" s="115" t="s">
        <v>442</v>
      </c>
      <c r="I104" s="116" t="s">
        <v>49</v>
      </c>
      <c r="J104" s="117">
        <v>0</v>
      </c>
      <c r="K104" s="118">
        <v>2890</v>
      </c>
    </row>
    <row r="105" spans="1:11" x14ac:dyDescent="0.25">
      <c r="A105" s="115" t="s">
        <v>438</v>
      </c>
      <c r="B105" s="115" t="s">
        <v>258</v>
      </c>
      <c r="C105" s="115" t="s">
        <v>38</v>
      </c>
      <c r="D105" s="115" t="s">
        <v>51</v>
      </c>
      <c r="E105" s="115" t="s">
        <v>397</v>
      </c>
      <c r="F105" s="115" t="s">
        <v>398</v>
      </c>
      <c r="G105" s="115" t="s">
        <v>399</v>
      </c>
      <c r="H105" s="115" t="s">
        <v>465</v>
      </c>
      <c r="I105" s="116" t="s">
        <v>49</v>
      </c>
      <c r="J105" s="117">
        <v>0</v>
      </c>
      <c r="K105" s="118">
        <v>1734</v>
      </c>
    </row>
    <row r="106" spans="1:11" x14ac:dyDescent="0.25">
      <c r="A106" s="115" t="s">
        <v>438</v>
      </c>
      <c r="B106" s="115" t="s">
        <v>258</v>
      </c>
      <c r="C106" s="115" t="s">
        <v>38</v>
      </c>
      <c r="D106" s="115" t="s">
        <v>51</v>
      </c>
      <c r="E106" s="115" t="s">
        <v>397</v>
      </c>
      <c r="F106" s="115" t="s">
        <v>398</v>
      </c>
      <c r="G106" s="115" t="s">
        <v>399</v>
      </c>
      <c r="H106" s="115" t="s">
        <v>466</v>
      </c>
      <c r="I106" s="116" t="s">
        <v>49</v>
      </c>
      <c r="J106" s="117">
        <v>0</v>
      </c>
      <c r="K106" s="118">
        <v>578</v>
      </c>
    </row>
    <row r="107" spans="1:11" x14ac:dyDescent="0.25">
      <c r="A107" s="115" t="s">
        <v>438</v>
      </c>
      <c r="B107" s="115" t="s">
        <v>258</v>
      </c>
      <c r="C107" s="115" t="s">
        <v>38</v>
      </c>
      <c r="D107" s="115" t="s">
        <v>51</v>
      </c>
      <c r="E107" s="115" t="s">
        <v>397</v>
      </c>
      <c r="F107" s="115" t="s">
        <v>398</v>
      </c>
      <c r="G107" s="115" t="s">
        <v>399</v>
      </c>
      <c r="H107" s="115" t="s">
        <v>10</v>
      </c>
      <c r="I107" s="116" t="s">
        <v>49</v>
      </c>
      <c r="J107" s="117">
        <v>0</v>
      </c>
      <c r="K107" s="118">
        <v>4624</v>
      </c>
    </row>
    <row r="108" spans="1:11" x14ac:dyDescent="0.25">
      <c r="A108" s="115" t="s">
        <v>438</v>
      </c>
      <c r="B108" s="115" t="s">
        <v>258</v>
      </c>
      <c r="C108" s="115" t="s">
        <v>38</v>
      </c>
      <c r="D108" s="115" t="s">
        <v>51</v>
      </c>
      <c r="E108" s="115" t="s">
        <v>397</v>
      </c>
      <c r="F108" s="115" t="s">
        <v>398</v>
      </c>
      <c r="G108" s="115" t="s">
        <v>399</v>
      </c>
      <c r="H108" s="115" t="s">
        <v>13</v>
      </c>
      <c r="I108" s="116" t="s">
        <v>49</v>
      </c>
      <c r="J108" s="117">
        <v>0</v>
      </c>
      <c r="K108" s="118">
        <v>6358</v>
      </c>
    </row>
    <row r="109" spans="1:11" x14ac:dyDescent="0.25">
      <c r="A109" s="115" t="s">
        <v>438</v>
      </c>
      <c r="B109" s="115" t="s">
        <v>258</v>
      </c>
      <c r="C109" s="115" t="s">
        <v>38</v>
      </c>
      <c r="D109" s="115" t="s">
        <v>51</v>
      </c>
      <c r="E109" s="115" t="s">
        <v>397</v>
      </c>
      <c r="F109" s="115" t="s">
        <v>398</v>
      </c>
      <c r="G109" s="115" t="s">
        <v>399</v>
      </c>
      <c r="H109" s="115" t="s">
        <v>467</v>
      </c>
      <c r="I109" s="116" t="s">
        <v>49</v>
      </c>
      <c r="J109" s="117">
        <v>0</v>
      </c>
      <c r="K109" s="118">
        <v>4335</v>
      </c>
    </row>
    <row r="110" spans="1:11" x14ac:dyDescent="0.25">
      <c r="A110" s="115" t="s">
        <v>438</v>
      </c>
      <c r="B110" s="115" t="s">
        <v>258</v>
      </c>
      <c r="C110" s="115" t="s">
        <v>38</v>
      </c>
      <c r="D110" s="115" t="s">
        <v>51</v>
      </c>
      <c r="E110" s="115" t="s">
        <v>397</v>
      </c>
      <c r="F110" s="115" t="s">
        <v>398</v>
      </c>
      <c r="G110" s="115" t="s">
        <v>399</v>
      </c>
      <c r="H110" s="115" t="s">
        <v>444</v>
      </c>
      <c r="I110" s="116" t="s">
        <v>49</v>
      </c>
      <c r="J110" s="117">
        <v>0</v>
      </c>
      <c r="K110" s="118">
        <v>4046</v>
      </c>
    </row>
    <row r="111" spans="1:11" x14ac:dyDescent="0.25">
      <c r="A111" s="115" t="s">
        <v>438</v>
      </c>
      <c r="B111" s="115" t="s">
        <v>258</v>
      </c>
      <c r="C111" s="115" t="s">
        <v>38</v>
      </c>
      <c r="D111" s="115" t="s">
        <v>51</v>
      </c>
      <c r="E111" s="115" t="s">
        <v>397</v>
      </c>
      <c r="F111" s="115" t="s">
        <v>398</v>
      </c>
      <c r="G111" s="115" t="s">
        <v>399</v>
      </c>
      <c r="H111" s="115" t="s">
        <v>445</v>
      </c>
      <c r="I111" s="116" t="s">
        <v>49</v>
      </c>
      <c r="J111" s="117">
        <v>0</v>
      </c>
      <c r="K111" s="118">
        <v>2023</v>
      </c>
    </row>
    <row r="112" spans="1:11" x14ac:dyDescent="0.25">
      <c r="A112" s="115" t="s">
        <v>438</v>
      </c>
      <c r="B112" s="115" t="s">
        <v>258</v>
      </c>
      <c r="C112" s="115" t="s">
        <v>38</v>
      </c>
      <c r="D112" s="115" t="s">
        <v>51</v>
      </c>
      <c r="E112" s="115" t="s">
        <v>397</v>
      </c>
      <c r="F112" s="115" t="s">
        <v>398</v>
      </c>
      <c r="G112" s="115" t="s">
        <v>399</v>
      </c>
      <c r="H112" s="115" t="s">
        <v>9</v>
      </c>
      <c r="I112" s="116" t="s">
        <v>49</v>
      </c>
      <c r="J112" s="117">
        <v>0</v>
      </c>
      <c r="K112" s="118">
        <v>1734</v>
      </c>
    </row>
    <row r="113" spans="1:11" x14ac:dyDescent="0.25">
      <c r="A113" s="115" t="s">
        <v>438</v>
      </c>
      <c r="B113" s="115" t="s">
        <v>258</v>
      </c>
      <c r="C113" s="115" t="s">
        <v>38</v>
      </c>
      <c r="D113" s="115" t="s">
        <v>51</v>
      </c>
      <c r="E113" s="115" t="s">
        <v>400</v>
      </c>
      <c r="F113" s="115" t="s">
        <v>401</v>
      </c>
      <c r="G113" s="115" t="s">
        <v>402</v>
      </c>
      <c r="H113" s="115" t="s">
        <v>449</v>
      </c>
      <c r="I113" s="116" t="s">
        <v>49</v>
      </c>
      <c r="J113" s="117">
        <v>0</v>
      </c>
      <c r="K113" s="118">
        <v>13005</v>
      </c>
    </row>
    <row r="114" spans="1:11" x14ac:dyDescent="0.25">
      <c r="A114" s="115" t="s">
        <v>438</v>
      </c>
      <c r="B114" s="115" t="s">
        <v>258</v>
      </c>
      <c r="C114" s="115" t="s">
        <v>38</v>
      </c>
      <c r="D114" s="115" t="s">
        <v>51</v>
      </c>
      <c r="E114" s="115" t="s">
        <v>400</v>
      </c>
      <c r="F114" s="115" t="s">
        <v>401</v>
      </c>
      <c r="G114" s="115" t="s">
        <v>402</v>
      </c>
      <c r="H114" s="115" t="s">
        <v>442</v>
      </c>
      <c r="I114" s="116" t="s">
        <v>49</v>
      </c>
      <c r="J114" s="117">
        <v>0</v>
      </c>
      <c r="K114" s="118">
        <v>4913</v>
      </c>
    </row>
    <row r="115" spans="1:11" x14ac:dyDescent="0.25">
      <c r="A115" s="115" t="s">
        <v>438</v>
      </c>
      <c r="B115" s="115" t="s">
        <v>258</v>
      </c>
      <c r="C115" s="115" t="s">
        <v>38</v>
      </c>
      <c r="D115" s="115" t="s">
        <v>51</v>
      </c>
      <c r="E115" s="115" t="s">
        <v>400</v>
      </c>
      <c r="F115" s="115" t="s">
        <v>401</v>
      </c>
      <c r="G115" s="115" t="s">
        <v>402</v>
      </c>
      <c r="H115" s="115" t="s">
        <v>10</v>
      </c>
      <c r="I115" s="116" t="s">
        <v>49</v>
      </c>
      <c r="J115" s="117">
        <v>0</v>
      </c>
      <c r="K115" s="118">
        <v>867</v>
      </c>
    </row>
    <row r="116" spans="1:11" x14ac:dyDescent="0.25">
      <c r="A116" s="115" t="s">
        <v>438</v>
      </c>
      <c r="B116" s="115" t="s">
        <v>258</v>
      </c>
      <c r="C116" s="115" t="s">
        <v>38</v>
      </c>
      <c r="D116" s="115" t="s">
        <v>51</v>
      </c>
      <c r="E116" s="115" t="s">
        <v>400</v>
      </c>
      <c r="F116" s="115" t="s">
        <v>401</v>
      </c>
      <c r="G116" s="115" t="s">
        <v>402</v>
      </c>
      <c r="H116" s="115" t="s">
        <v>455</v>
      </c>
      <c r="I116" s="116" t="s">
        <v>49</v>
      </c>
      <c r="J116" s="117">
        <v>0</v>
      </c>
      <c r="K116" s="118">
        <v>13005</v>
      </c>
    </row>
    <row r="117" spans="1:11" x14ac:dyDescent="0.25">
      <c r="A117" s="115" t="s">
        <v>438</v>
      </c>
      <c r="B117" s="115" t="s">
        <v>258</v>
      </c>
      <c r="C117" s="115" t="s">
        <v>38</v>
      </c>
      <c r="D117" s="115" t="s">
        <v>51</v>
      </c>
      <c r="E117" s="115" t="s">
        <v>400</v>
      </c>
      <c r="F117" s="115" t="s">
        <v>401</v>
      </c>
      <c r="G117" s="115" t="s">
        <v>402</v>
      </c>
      <c r="H117" s="115" t="s">
        <v>468</v>
      </c>
      <c r="I117" s="116" t="s">
        <v>49</v>
      </c>
      <c r="J117" s="117">
        <v>0</v>
      </c>
      <c r="K117" s="118">
        <v>5202</v>
      </c>
    </row>
    <row r="118" spans="1:11" x14ac:dyDescent="0.25">
      <c r="A118" s="115" t="s">
        <v>438</v>
      </c>
      <c r="B118" s="115" t="s">
        <v>258</v>
      </c>
      <c r="C118" s="115" t="s">
        <v>38</v>
      </c>
      <c r="D118" s="115" t="s">
        <v>51</v>
      </c>
      <c r="E118" s="115" t="s">
        <v>400</v>
      </c>
      <c r="F118" s="115" t="s">
        <v>401</v>
      </c>
      <c r="G118" s="115" t="s">
        <v>402</v>
      </c>
      <c r="H118" s="115" t="s">
        <v>469</v>
      </c>
      <c r="I118" s="116" t="s">
        <v>49</v>
      </c>
      <c r="J118" s="117">
        <v>0</v>
      </c>
      <c r="K118" s="118">
        <v>2402</v>
      </c>
    </row>
    <row r="119" spans="1:11" x14ac:dyDescent="0.25">
      <c r="A119" s="115" t="s">
        <v>438</v>
      </c>
      <c r="B119" s="115" t="s">
        <v>258</v>
      </c>
      <c r="C119" s="115" t="s">
        <v>38</v>
      </c>
      <c r="D119" s="115" t="s">
        <v>51</v>
      </c>
      <c r="E119" s="115" t="s">
        <v>400</v>
      </c>
      <c r="F119" s="115" t="s">
        <v>401</v>
      </c>
      <c r="G119" s="115" t="s">
        <v>402</v>
      </c>
      <c r="H119" s="115" t="s">
        <v>470</v>
      </c>
      <c r="I119" s="116" t="s">
        <v>49</v>
      </c>
      <c r="J119" s="117">
        <v>0</v>
      </c>
      <c r="K119" s="118">
        <v>867</v>
      </c>
    </row>
    <row r="120" spans="1:11" x14ac:dyDescent="0.25">
      <c r="A120" s="115" t="s">
        <v>438</v>
      </c>
      <c r="B120" s="115" t="s">
        <v>258</v>
      </c>
      <c r="C120" s="115" t="s">
        <v>38</v>
      </c>
      <c r="D120" s="115" t="s">
        <v>51</v>
      </c>
      <c r="E120" s="115" t="s">
        <v>400</v>
      </c>
      <c r="F120" s="115" t="s">
        <v>401</v>
      </c>
      <c r="G120" s="115" t="s">
        <v>402</v>
      </c>
      <c r="H120" s="115" t="s">
        <v>471</v>
      </c>
      <c r="I120" s="116" t="s">
        <v>49</v>
      </c>
      <c r="J120" s="117">
        <v>0</v>
      </c>
      <c r="K120" s="118">
        <v>578</v>
      </c>
    </row>
    <row r="121" spans="1:11" x14ac:dyDescent="0.25">
      <c r="A121" s="115" t="s">
        <v>438</v>
      </c>
      <c r="B121" s="115" t="s">
        <v>258</v>
      </c>
      <c r="C121" s="115" t="s">
        <v>38</v>
      </c>
      <c r="D121" s="115" t="s">
        <v>51</v>
      </c>
      <c r="E121" s="115" t="s">
        <v>400</v>
      </c>
      <c r="F121" s="115" t="s">
        <v>401</v>
      </c>
      <c r="G121" s="115" t="s">
        <v>402</v>
      </c>
      <c r="H121" s="115" t="s">
        <v>472</v>
      </c>
      <c r="I121" s="116" t="s">
        <v>49</v>
      </c>
      <c r="J121" s="117">
        <v>0</v>
      </c>
      <c r="K121" s="118">
        <v>172</v>
      </c>
    </row>
    <row r="122" spans="1:11" x14ac:dyDescent="0.25">
      <c r="A122" s="115" t="s">
        <v>438</v>
      </c>
      <c r="B122" s="115" t="s">
        <v>258</v>
      </c>
      <c r="C122" s="115" t="s">
        <v>38</v>
      </c>
      <c r="D122" s="115" t="s">
        <v>51</v>
      </c>
      <c r="E122" s="115" t="s">
        <v>407</v>
      </c>
      <c r="F122" s="115" t="s">
        <v>408</v>
      </c>
      <c r="G122" s="115" t="s">
        <v>409</v>
      </c>
      <c r="H122" s="115" t="s">
        <v>442</v>
      </c>
      <c r="I122" s="116" t="s">
        <v>49</v>
      </c>
      <c r="J122" s="117">
        <v>0</v>
      </c>
      <c r="K122" s="118">
        <v>8092</v>
      </c>
    </row>
    <row r="123" spans="1:11" x14ac:dyDescent="0.25">
      <c r="A123" s="115" t="s">
        <v>438</v>
      </c>
      <c r="B123" s="115" t="s">
        <v>258</v>
      </c>
      <c r="C123" s="115" t="s">
        <v>38</v>
      </c>
      <c r="D123" s="115" t="s">
        <v>51</v>
      </c>
      <c r="E123" s="115" t="s">
        <v>407</v>
      </c>
      <c r="F123" s="115" t="s">
        <v>408</v>
      </c>
      <c r="G123" s="115" t="s">
        <v>409</v>
      </c>
      <c r="H123" s="115" t="s">
        <v>10</v>
      </c>
      <c r="I123" s="116" t="s">
        <v>49</v>
      </c>
      <c r="J123" s="117">
        <v>0</v>
      </c>
      <c r="K123" s="118">
        <v>14450</v>
      </c>
    </row>
    <row r="124" spans="1:11" x14ac:dyDescent="0.25">
      <c r="A124" s="115" t="s">
        <v>438</v>
      </c>
      <c r="B124" s="115" t="s">
        <v>258</v>
      </c>
      <c r="C124" s="115" t="s">
        <v>38</v>
      </c>
      <c r="D124" s="115" t="s">
        <v>51</v>
      </c>
      <c r="E124" s="115" t="s">
        <v>407</v>
      </c>
      <c r="F124" s="115" t="s">
        <v>408</v>
      </c>
      <c r="G124" s="115" t="s">
        <v>409</v>
      </c>
      <c r="H124" s="115" t="s">
        <v>473</v>
      </c>
      <c r="I124" s="116" t="s">
        <v>49</v>
      </c>
      <c r="J124" s="117">
        <v>0</v>
      </c>
      <c r="K124" s="118">
        <v>8270</v>
      </c>
    </row>
    <row r="125" spans="1:11" x14ac:dyDescent="0.25">
      <c r="A125" s="115" t="s">
        <v>438</v>
      </c>
      <c r="B125" s="115" t="s">
        <v>258</v>
      </c>
      <c r="C125" s="115" t="s">
        <v>38</v>
      </c>
      <c r="D125" s="115" t="s">
        <v>51</v>
      </c>
      <c r="E125" s="115" t="s">
        <v>407</v>
      </c>
      <c r="F125" s="115" t="s">
        <v>408</v>
      </c>
      <c r="G125" s="115" t="s">
        <v>409</v>
      </c>
      <c r="H125" s="115" t="s">
        <v>12</v>
      </c>
      <c r="I125" s="116" t="s">
        <v>49</v>
      </c>
      <c r="J125" s="117">
        <v>0</v>
      </c>
      <c r="K125" s="118">
        <v>289</v>
      </c>
    </row>
    <row r="126" spans="1:11" x14ac:dyDescent="0.25">
      <c r="A126" s="115" t="s">
        <v>438</v>
      </c>
      <c r="B126" s="115" t="s">
        <v>258</v>
      </c>
      <c r="C126" s="115" t="s">
        <v>38</v>
      </c>
      <c r="D126" s="115" t="s">
        <v>51</v>
      </c>
      <c r="E126" s="115" t="s">
        <v>407</v>
      </c>
      <c r="F126" s="115" t="s">
        <v>408</v>
      </c>
      <c r="G126" s="115" t="s">
        <v>409</v>
      </c>
      <c r="H126" s="115" t="s">
        <v>474</v>
      </c>
      <c r="I126" s="116" t="s">
        <v>49</v>
      </c>
      <c r="J126" s="117">
        <v>0</v>
      </c>
      <c r="K126" s="118">
        <v>2400</v>
      </c>
    </row>
    <row r="127" spans="1:11" x14ac:dyDescent="0.25">
      <c r="A127" s="115" t="s">
        <v>438</v>
      </c>
      <c r="B127" s="115" t="s">
        <v>258</v>
      </c>
      <c r="C127" s="115" t="s">
        <v>38</v>
      </c>
      <c r="D127" s="115" t="s">
        <v>51</v>
      </c>
      <c r="E127" s="115" t="s">
        <v>407</v>
      </c>
      <c r="F127" s="115" t="s">
        <v>408</v>
      </c>
      <c r="G127" s="115" t="s">
        <v>409</v>
      </c>
      <c r="H127" s="115" t="s">
        <v>475</v>
      </c>
      <c r="I127" s="116" t="s">
        <v>49</v>
      </c>
      <c r="J127" s="117">
        <v>0</v>
      </c>
      <c r="K127" s="118">
        <v>578</v>
      </c>
    </row>
    <row r="128" spans="1:11" x14ac:dyDescent="0.25">
      <c r="A128" s="115" t="s">
        <v>438</v>
      </c>
      <c r="B128" s="115" t="s">
        <v>258</v>
      </c>
      <c r="C128" s="115" t="s">
        <v>38</v>
      </c>
      <c r="D128" s="115" t="s">
        <v>51</v>
      </c>
      <c r="E128" s="115" t="s">
        <v>407</v>
      </c>
      <c r="F128" s="115" t="s">
        <v>408</v>
      </c>
      <c r="G128" s="115" t="s">
        <v>409</v>
      </c>
      <c r="H128" s="115" t="s">
        <v>470</v>
      </c>
      <c r="I128" s="116" t="s">
        <v>49</v>
      </c>
      <c r="J128" s="117">
        <v>0</v>
      </c>
      <c r="K128" s="118">
        <v>2890.5</v>
      </c>
    </row>
    <row r="129" spans="1:11" x14ac:dyDescent="0.25">
      <c r="A129" s="115" t="s">
        <v>438</v>
      </c>
      <c r="B129" s="115" t="s">
        <v>258</v>
      </c>
      <c r="C129" s="115" t="s">
        <v>38</v>
      </c>
      <c r="D129" s="115" t="s">
        <v>51</v>
      </c>
      <c r="E129" s="115" t="s">
        <v>407</v>
      </c>
      <c r="F129" s="115" t="s">
        <v>408</v>
      </c>
      <c r="G129" s="115" t="s">
        <v>409</v>
      </c>
      <c r="H129" s="115" t="s">
        <v>476</v>
      </c>
      <c r="I129" s="116" t="s">
        <v>49</v>
      </c>
      <c r="J129" s="117">
        <v>0</v>
      </c>
      <c r="K129" s="118">
        <v>578</v>
      </c>
    </row>
    <row r="130" spans="1:11" x14ac:dyDescent="0.25">
      <c r="A130" s="115" t="s">
        <v>438</v>
      </c>
      <c r="B130" s="115" t="s">
        <v>258</v>
      </c>
      <c r="C130" s="115" t="s">
        <v>38</v>
      </c>
      <c r="D130" s="115" t="s">
        <v>51</v>
      </c>
      <c r="E130" s="115" t="s">
        <v>411</v>
      </c>
      <c r="F130" s="115" t="s">
        <v>412</v>
      </c>
      <c r="G130" s="115" t="s">
        <v>413</v>
      </c>
      <c r="H130" s="115" t="s">
        <v>477</v>
      </c>
      <c r="I130" s="116" t="s">
        <v>49</v>
      </c>
      <c r="J130" s="117">
        <v>0</v>
      </c>
      <c r="K130" s="118">
        <v>578</v>
      </c>
    </row>
    <row r="131" spans="1:11" x14ac:dyDescent="0.25">
      <c r="A131" s="115" t="s">
        <v>438</v>
      </c>
      <c r="B131" s="115" t="s">
        <v>258</v>
      </c>
      <c r="C131" s="115" t="s">
        <v>38</v>
      </c>
      <c r="D131" s="115" t="s">
        <v>51</v>
      </c>
      <c r="E131" s="115" t="s">
        <v>411</v>
      </c>
      <c r="F131" s="115" t="s">
        <v>412</v>
      </c>
      <c r="G131" s="115" t="s">
        <v>413</v>
      </c>
      <c r="H131" s="115" t="s">
        <v>442</v>
      </c>
      <c r="I131" s="116" t="s">
        <v>49</v>
      </c>
      <c r="J131" s="117">
        <v>0</v>
      </c>
      <c r="K131" s="118">
        <v>10982</v>
      </c>
    </row>
    <row r="132" spans="1:11" x14ac:dyDescent="0.25">
      <c r="A132" s="115" t="s">
        <v>438</v>
      </c>
      <c r="B132" s="115" t="s">
        <v>258</v>
      </c>
      <c r="C132" s="115" t="s">
        <v>38</v>
      </c>
      <c r="D132" s="115" t="s">
        <v>51</v>
      </c>
      <c r="E132" s="115" t="s">
        <v>411</v>
      </c>
      <c r="F132" s="115" t="s">
        <v>412</v>
      </c>
      <c r="G132" s="115" t="s">
        <v>413</v>
      </c>
      <c r="H132" s="115" t="s">
        <v>10</v>
      </c>
      <c r="I132" s="116" t="s">
        <v>49</v>
      </c>
      <c r="J132" s="117">
        <v>0</v>
      </c>
      <c r="K132" s="118">
        <v>20808</v>
      </c>
    </row>
    <row r="133" spans="1:11" x14ac:dyDescent="0.25">
      <c r="A133" s="115" t="s">
        <v>438</v>
      </c>
      <c r="B133" s="115" t="s">
        <v>258</v>
      </c>
      <c r="C133" s="115" t="s">
        <v>38</v>
      </c>
      <c r="D133" s="115" t="s">
        <v>51</v>
      </c>
      <c r="E133" s="115" t="s">
        <v>411</v>
      </c>
      <c r="F133" s="115" t="s">
        <v>412</v>
      </c>
      <c r="G133" s="115" t="s">
        <v>413</v>
      </c>
      <c r="H133" s="115" t="s">
        <v>12</v>
      </c>
      <c r="I133" s="116" t="s">
        <v>49</v>
      </c>
      <c r="J133" s="117">
        <v>0</v>
      </c>
      <c r="K133" s="118">
        <v>17629</v>
      </c>
    </row>
    <row r="134" spans="1:11" x14ac:dyDescent="0.25">
      <c r="A134" s="115" t="s">
        <v>438</v>
      </c>
      <c r="B134" s="115" t="s">
        <v>258</v>
      </c>
      <c r="C134" s="115" t="s">
        <v>38</v>
      </c>
      <c r="D134" s="115" t="s">
        <v>51</v>
      </c>
      <c r="E134" s="115" t="s">
        <v>411</v>
      </c>
      <c r="F134" s="115" t="s">
        <v>412</v>
      </c>
      <c r="G134" s="115" t="s">
        <v>413</v>
      </c>
      <c r="H134" s="115" t="s">
        <v>478</v>
      </c>
      <c r="I134" s="116" t="s">
        <v>49</v>
      </c>
      <c r="J134" s="117">
        <v>0</v>
      </c>
      <c r="K134" s="118">
        <v>6600</v>
      </c>
    </row>
    <row r="135" spans="1:11" x14ac:dyDescent="0.25">
      <c r="A135" s="115" t="s">
        <v>438</v>
      </c>
      <c r="B135" s="115" t="s">
        <v>258</v>
      </c>
      <c r="C135" s="115" t="s">
        <v>38</v>
      </c>
      <c r="D135" s="115" t="s">
        <v>51</v>
      </c>
      <c r="E135" s="115" t="s">
        <v>307</v>
      </c>
      <c r="F135" s="115" t="s">
        <v>479</v>
      </c>
      <c r="G135" s="115" t="s">
        <v>480</v>
      </c>
      <c r="H135" s="115" t="s">
        <v>481</v>
      </c>
      <c r="I135" s="116" t="s">
        <v>49</v>
      </c>
      <c r="J135" s="117">
        <v>0</v>
      </c>
      <c r="K135" s="118">
        <v>2890</v>
      </c>
    </row>
    <row r="136" spans="1:11" x14ac:dyDescent="0.25">
      <c r="A136" s="115" t="s">
        <v>438</v>
      </c>
      <c r="B136" s="115" t="s">
        <v>258</v>
      </c>
      <c r="C136" s="115" t="s">
        <v>38</v>
      </c>
      <c r="D136" s="115" t="s">
        <v>51</v>
      </c>
      <c r="E136" s="115" t="s">
        <v>307</v>
      </c>
      <c r="F136" s="115" t="s">
        <v>479</v>
      </c>
      <c r="G136" s="115" t="s">
        <v>480</v>
      </c>
      <c r="H136" s="115" t="s">
        <v>442</v>
      </c>
      <c r="I136" s="116" t="s">
        <v>49</v>
      </c>
      <c r="J136" s="117">
        <v>0</v>
      </c>
      <c r="K136" s="118">
        <v>37570</v>
      </c>
    </row>
    <row r="137" spans="1:11" x14ac:dyDescent="0.25">
      <c r="A137" s="115" t="s">
        <v>438</v>
      </c>
      <c r="B137" s="115" t="s">
        <v>258</v>
      </c>
      <c r="C137" s="115" t="s">
        <v>38</v>
      </c>
      <c r="D137" s="115" t="s">
        <v>51</v>
      </c>
      <c r="E137" s="115" t="s">
        <v>307</v>
      </c>
      <c r="F137" s="115" t="s">
        <v>479</v>
      </c>
      <c r="G137" s="115" t="s">
        <v>480</v>
      </c>
      <c r="H137" s="115" t="s">
        <v>368</v>
      </c>
      <c r="I137" s="116" t="s">
        <v>49</v>
      </c>
      <c r="J137" s="117">
        <v>0</v>
      </c>
      <c r="K137" s="118">
        <v>1997</v>
      </c>
    </row>
    <row r="138" spans="1:11" x14ac:dyDescent="0.25">
      <c r="A138" s="115" t="s">
        <v>438</v>
      </c>
      <c r="B138" s="115" t="s">
        <v>258</v>
      </c>
      <c r="C138" s="115" t="s">
        <v>38</v>
      </c>
      <c r="D138" s="115" t="s">
        <v>51</v>
      </c>
      <c r="E138" s="115" t="s">
        <v>307</v>
      </c>
      <c r="F138" s="115" t="s">
        <v>479</v>
      </c>
      <c r="G138" s="115" t="s">
        <v>480</v>
      </c>
      <c r="H138" s="115" t="s">
        <v>10</v>
      </c>
      <c r="I138" s="116" t="s">
        <v>49</v>
      </c>
      <c r="J138" s="117">
        <v>0</v>
      </c>
      <c r="K138" s="118">
        <v>1156</v>
      </c>
    </row>
    <row r="139" spans="1:11" x14ac:dyDescent="0.25">
      <c r="A139" s="115" t="s">
        <v>438</v>
      </c>
      <c r="B139" s="115" t="s">
        <v>258</v>
      </c>
      <c r="C139" s="115" t="s">
        <v>38</v>
      </c>
      <c r="D139" s="115" t="s">
        <v>51</v>
      </c>
      <c r="E139" s="115" t="s">
        <v>307</v>
      </c>
      <c r="F139" s="115" t="s">
        <v>479</v>
      </c>
      <c r="G139" s="115" t="s">
        <v>480</v>
      </c>
      <c r="H139" s="115" t="s">
        <v>389</v>
      </c>
      <c r="I139" s="116" t="s">
        <v>49</v>
      </c>
      <c r="J139" s="117">
        <v>0</v>
      </c>
      <c r="K139" s="118">
        <v>7513.75</v>
      </c>
    </row>
    <row r="140" spans="1:11" x14ac:dyDescent="0.25">
      <c r="A140" s="115" t="s">
        <v>438</v>
      </c>
      <c r="B140" s="115" t="s">
        <v>258</v>
      </c>
      <c r="C140" s="115" t="s">
        <v>38</v>
      </c>
      <c r="D140" s="115" t="s">
        <v>51</v>
      </c>
      <c r="E140" s="115" t="s">
        <v>307</v>
      </c>
      <c r="F140" s="115" t="s">
        <v>479</v>
      </c>
      <c r="G140" s="115" t="s">
        <v>480</v>
      </c>
      <c r="H140" s="115" t="s">
        <v>482</v>
      </c>
      <c r="I140" s="116" t="s">
        <v>49</v>
      </c>
      <c r="J140" s="117">
        <v>0</v>
      </c>
      <c r="K140" s="118">
        <v>5202</v>
      </c>
    </row>
    <row r="141" spans="1:11" x14ac:dyDescent="0.25">
      <c r="A141" s="115" t="s">
        <v>438</v>
      </c>
      <c r="B141" s="115" t="s">
        <v>258</v>
      </c>
      <c r="C141" s="115" t="s">
        <v>38</v>
      </c>
      <c r="D141" s="115" t="s">
        <v>51</v>
      </c>
      <c r="E141" s="115" t="s">
        <v>307</v>
      </c>
      <c r="F141" s="115" t="s">
        <v>479</v>
      </c>
      <c r="G141" s="115" t="s">
        <v>480</v>
      </c>
      <c r="H141" s="115" t="s">
        <v>483</v>
      </c>
      <c r="I141" s="116" t="s">
        <v>49</v>
      </c>
      <c r="J141" s="117">
        <v>0</v>
      </c>
      <c r="K141" s="118">
        <v>3179</v>
      </c>
    </row>
    <row r="142" spans="1:11" x14ac:dyDescent="0.25">
      <c r="A142" s="115" t="s">
        <v>438</v>
      </c>
      <c r="B142" s="115" t="s">
        <v>258</v>
      </c>
      <c r="C142" s="115" t="s">
        <v>38</v>
      </c>
      <c r="D142" s="115" t="s">
        <v>51</v>
      </c>
      <c r="E142" s="115" t="s">
        <v>307</v>
      </c>
      <c r="F142" s="115" t="s">
        <v>479</v>
      </c>
      <c r="G142" s="115" t="s">
        <v>480</v>
      </c>
      <c r="H142" s="115" t="s">
        <v>13</v>
      </c>
      <c r="I142" s="116" t="s">
        <v>49</v>
      </c>
      <c r="J142" s="117">
        <v>0</v>
      </c>
      <c r="K142" s="118">
        <v>27744</v>
      </c>
    </row>
    <row r="143" spans="1:11" x14ac:dyDescent="0.25">
      <c r="A143" s="115" t="s">
        <v>438</v>
      </c>
      <c r="B143" s="115" t="s">
        <v>258</v>
      </c>
      <c r="C143" s="115" t="s">
        <v>38</v>
      </c>
      <c r="D143" s="115" t="s">
        <v>51</v>
      </c>
      <c r="E143" s="115" t="s">
        <v>307</v>
      </c>
      <c r="F143" s="115" t="s">
        <v>479</v>
      </c>
      <c r="G143" s="115" t="s">
        <v>480</v>
      </c>
      <c r="H143" s="115" t="s">
        <v>484</v>
      </c>
      <c r="I143" s="116" t="s">
        <v>49</v>
      </c>
      <c r="J143" s="117">
        <v>0</v>
      </c>
      <c r="K143" s="118">
        <v>9680</v>
      </c>
    </row>
    <row r="144" spans="1:11" x14ac:dyDescent="0.25">
      <c r="A144" s="115" t="s">
        <v>438</v>
      </c>
      <c r="B144" s="115" t="s">
        <v>258</v>
      </c>
      <c r="C144" s="115" t="s">
        <v>38</v>
      </c>
      <c r="D144" s="115" t="s">
        <v>51</v>
      </c>
      <c r="E144" s="115" t="s">
        <v>307</v>
      </c>
      <c r="F144" s="115" t="s">
        <v>479</v>
      </c>
      <c r="G144" s="115" t="s">
        <v>480</v>
      </c>
      <c r="H144" s="115" t="s">
        <v>444</v>
      </c>
      <c r="I144" s="116" t="s">
        <v>49</v>
      </c>
      <c r="J144" s="117">
        <v>0</v>
      </c>
      <c r="K144" s="118">
        <v>8092</v>
      </c>
    </row>
    <row r="145" spans="1:11" x14ac:dyDescent="0.25">
      <c r="A145" s="115" t="s">
        <v>438</v>
      </c>
      <c r="B145" s="115" t="s">
        <v>258</v>
      </c>
      <c r="C145" s="115" t="s">
        <v>38</v>
      </c>
      <c r="D145" s="115" t="s">
        <v>51</v>
      </c>
      <c r="E145" s="115" t="s">
        <v>307</v>
      </c>
      <c r="F145" s="115" t="s">
        <v>479</v>
      </c>
      <c r="G145" s="115" t="s">
        <v>480</v>
      </c>
      <c r="H145" s="115" t="s">
        <v>9</v>
      </c>
      <c r="I145" s="116" t="s">
        <v>49</v>
      </c>
      <c r="J145" s="117">
        <v>0</v>
      </c>
      <c r="K145" s="118">
        <v>4046</v>
      </c>
    </row>
    <row r="146" spans="1:11" x14ac:dyDescent="0.25">
      <c r="A146" s="115" t="s">
        <v>438</v>
      </c>
      <c r="B146" s="115" t="s">
        <v>258</v>
      </c>
      <c r="C146" s="115" t="s">
        <v>38</v>
      </c>
      <c r="D146" s="115" t="s">
        <v>51</v>
      </c>
      <c r="E146" s="115" t="s">
        <v>485</v>
      </c>
      <c r="F146" s="115" t="s">
        <v>486</v>
      </c>
      <c r="G146" s="115" t="s">
        <v>487</v>
      </c>
      <c r="H146" s="115" t="s">
        <v>442</v>
      </c>
      <c r="I146" s="116" t="s">
        <v>49</v>
      </c>
      <c r="J146" s="117">
        <v>0</v>
      </c>
      <c r="K146" s="118">
        <v>3757</v>
      </c>
    </row>
    <row r="147" spans="1:11" x14ac:dyDescent="0.25">
      <c r="A147" s="115" t="s">
        <v>438</v>
      </c>
      <c r="B147" s="115" t="s">
        <v>258</v>
      </c>
      <c r="C147" s="115" t="s">
        <v>38</v>
      </c>
      <c r="D147" s="115" t="s">
        <v>51</v>
      </c>
      <c r="E147" s="115" t="s">
        <v>485</v>
      </c>
      <c r="F147" s="115" t="s">
        <v>486</v>
      </c>
      <c r="G147" s="115" t="s">
        <v>487</v>
      </c>
      <c r="H147" s="115" t="s">
        <v>13</v>
      </c>
      <c r="I147" s="116" t="s">
        <v>49</v>
      </c>
      <c r="J147" s="117">
        <v>0</v>
      </c>
      <c r="K147" s="118">
        <v>11849</v>
      </c>
    </row>
    <row r="148" spans="1:11" x14ac:dyDescent="0.25">
      <c r="A148" s="115" t="s">
        <v>438</v>
      </c>
      <c r="B148" s="115" t="s">
        <v>258</v>
      </c>
      <c r="C148" s="115" t="s">
        <v>38</v>
      </c>
      <c r="D148" s="115" t="s">
        <v>51</v>
      </c>
      <c r="E148" s="115" t="s">
        <v>485</v>
      </c>
      <c r="F148" s="115" t="s">
        <v>486</v>
      </c>
      <c r="G148" s="115" t="s">
        <v>487</v>
      </c>
      <c r="H148" s="115" t="s">
        <v>9</v>
      </c>
      <c r="I148" s="116" t="s">
        <v>49</v>
      </c>
      <c r="J148" s="117">
        <v>0</v>
      </c>
      <c r="K148" s="118">
        <v>1734</v>
      </c>
    </row>
    <row r="149" spans="1:11" x14ac:dyDescent="0.25">
      <c r="A149" s="115" t="s">
        <v>438</v>
      </c>
      <c r="B149" s="115" t="s">
        <v>258</v>
      </c>
      <c r="C149" s="115" t="s">
        <v>38</v>
      </c>
      <c r="D149" s="115" t="s">
        <v>51</v>
      </c>
      <c r="E149" s="115" t="s">
        <v>488</v>
      </c>
      <c r="F149" s="115" t="s">
        <v>489</v>
      </c>
      <c r="G149" s="115" t="s">
        <v>490</v>
      </c>
      <c r="H149" s="115" t="s">
        <v>491</v>
      </c>
      <c r="I149" s="116" t="s">
        <v>49</v>
      </c>
      <c r="J149" s="117">
        <v>0</v>
      </c>
      <c r="K149" s="118">
        <v>2023</v>
      </c>
    </row>
    <row r="150" spans="1:11" x14ac:dyDescent="0.25">
      <c r="A150" s="115" t="s">
        <v>438</v>
      </c>
      <c r="B150" s="115" t="s">
        <v>258</v>
      </c>
      <c r="C150" s="115" t="s">
        <v>38</v>
      </c>
      <c r="D150" s="115" t="s">
        <v>51</v>
      </c>
      <c r="E150" s="115" t="s">
        <v>488</v>
      </c>
      <c r="F150" s="115" t="s">
        <v>489</v>
      </c>
      <c r="G150" s="115" t="s">
        <v>490</v>
      </c>
      <c r="H150" s="115" t="s">
        <v>492</v>
      </c>
      <c r="I150" s="116" t="s">
        <v>49</v>
      </c>
      <c r="J150" s="117">
        <v>0</v>
      </c>
      <c r="K150" s="118">
        <v>867</v>
      </c>
    </row>
    <row r="151" spans="1:11" x14ac:dyDescent="0.25">
      <c r="A151" s="115" t="s">
        <v>438</v>
      </c>
      <c r="B151" s="115" t="s">
        <v>258</v>
      </c>
      <c r="C151" s="115" t="s">
        <v>38</v>
      </c>
      <c r="D151" s="115" t="s">
        <v>51</v>
      </c>
      <c r="E151" s="115" t="s">
        <v>488</v>
      </c>
      <c r="F151" s="115" t="s">
        <v>489</v>
      </c>
      <c r="G151" s="115" t="s">
        <v>490</v>
      </c>
      <c r="H151" s="115" t="s">
        <v>493</v>
      </c>
      <c r="I151" s="116" t="s">
        <v>49</v>
      </c>
      <c r="J151" s="117">
        <v>0</v>
      </c>
      <c r="K151" s="118">
        <v>1734</v>
      </c>
    </row>
    <row r="152" spans="1:11" x14ac:dyDescent="0.25">
      <c r="A152" s="115" t="s">
        <v>438</v>
      </c>
      <c r="B152" s="115" t="s">
        <v>258</v>
      </c>
      <c r="C152" s="115" t="s">
        <v>38</v>
      </c>
      <c r="D152" s="115" t="s">
        <v>51</v>
      </c>
      <c r="E152" s="115" t="s">
        <v>488</v>
      </c>
      <c r="F152" s="115" t="s">
        <v>489</v>
      </c>
      <c r="G152" s="115" t="s">
        <v>490</v>
      </c>
      <c r="H152" s="115" t="s">
        <v>494</v>
      </c>
      <c r="I152" s="116" t="s">
        <v>49</v>
      </c>
      <c r="J152" s="117">
        <v>0</v>
      </c>
      <c r="K152" s="118">
        <v>578</v>
      </c>
    </row>
    <row r="153" spans="1:11" x14ac:dyDescent="0.25">
      <c r="A153" s="115" t="s">
        <v>438</v>
      </c>
      <c r="B153" s="115" t="s">
        <v>258</v>
      </c>
      <c r="C153" s="115" t="s">
        <v>38</v>
      </c>
      <c r="D153" s="115" t="s">
        <v>51</v>
      </c>
      <c r="E153" s="115" t="s">
        <v>488</v>
      </c>
      <c r="F153" s="115" t="s">
        <v>489</v>
      </c>
      <c r="G153" s="115" t="s">
        <v>490</v>
      </c>
      <c r="H153" s="115" t="s">
        <v>10</v>
      </c>
      <c r="I153" s="116" t="s">
        <v>49</v>
      </c>
      <c r="J153" s="117">
        <v>0</v>
      </c>
      <c r="K153" s="118">
        <v>3358.75</v>
      </c>
    </row>
    <row r="154" spans="1:11" x14ac:dyDescent="0.25">
      <c r="A154" s="115" t="s">
        <v>438</v>
      </c>
      <c r="B154" s="115" t="s">
        <v>258</v>
      </c>
      <c r="C154" s="115" t="s">
        <v>38</v>
      </c>
      <c r="D154" s="115" t="s">
        <v>51</v>
      </c>
      <c r="E154" s="115" t="s">
        <v>488</v>
      </c>
      <c r="F154" s="115" t="s">
        <v>489</v>
      </c>
      <c r="G154" s="115" t="s">
        <v>490</v>
      </c>
      <c r="H154" s="115" t="s">
        <v>13</v>
      </c>
      <c r="I154" s="116" t="s">
        <v>49</v>
      </c>
      <c r="J154" s="117">
        <v>0</v>
      </c>
      <c r="K154" s="118">
        <v>15895</v>
      </c>
    </row>
    <row r="155" spans="1:11" x14ac:dyDescent="0.25">
      <c r="A155" s="115" t="s">
        <v>438</v>
      </c>
      <c r="B155" s="115" t="s">
        <v>258</v>
      </c>
      <c r="C155" s="115" t="s">
        <v>38</v>
      </c>
      <c r="D155" s="115" t="s">
        <v>51</v>
      </c>
      <c r="E155" s="115" t="s">
        <v>488</v>
      </c>
      <c r="F155" s="115" t="s">
        <v>489</v>
      </c>
      <c r="G155" s="115" t="s">
        <v>490</v>
      </c>
      <c r="H155" s="115" t="s">
        <v>444</v>
      </c>
      <c r="I155" s="116" t="s">
        <v>49</v>
      </c>
      <c r="J155" s="117">
        <v>0</v>
      </c>
      <c r="K155" s="118">
        <v>867</v>
      </c>
    </row>
    <row r="156" spans="1:11" x14ac:dyDescent="0.25">
      <c r="A156" s="115" t="s">
        <v>438</v>
      </c>
      <c r="B156" s="115" t="s">
        <v>258</v>
      </c>
      <c r="C156" s="115" t="s">
        <v>38</v>
      </c>
      <c r="D156" s="115" t="s">
        <v>51</v>
      </c>
      <c r="E156" s="115" t="s">
        <v>495</v>
      </c>
      <c r="F156" s="115" t="s">
        <v>496</v>
      </c>
      <c r="G156" s="115" t="s">
        <v>497</v>
      </c>
      <c r="H156" s="115" t="s">
        <v>498</v>
      </c>
      <c r="I156" s="116" t="s">
        <v>49</v>
      </c>
      <c r="J156" s="117">
        <v>0</v>
      </c>
      <c r="K156" s="118">
        <v>6100</v>
      </c>
    </row>
    <row r="157" spans="1:11" x14ac:dyDescent="0.25">
      <c r="A157" s="115" t="s">
        <v>438</v>
      </c>
      <c r="B157" s="115" t="s">
        <v>258</v>
      </c>
      <c r="C157" s="115" t="s">
        <v>38</v>
      </c>
      <c r="D157" s="115" t="s">
        <v>51</v>
      </c>
      <c r="E157" s="115" t="s">
        <v>423</v>
      </c>
      <c r="F157" s="115" t="s">
        <v>427</v>
      </c>
      <c r="G157" s="115" t="s">
        <v>428</v>
      </c>
      <c r="H157" s="115" t="s">
        <v>10</v>
      </c>
      <c r="I157" s="116" t="s">
        <v>49</v>
      </c>
      <c r="J157" s="117">
        <v>0</v>
      </c>
      <c r="K157" s="118">
        <v>289</v>
      </c>
    </row>
    <row r="158" spans="1:11" x14ac:dyDescent="0.25">
      <c r="A158" s="115" t="s">
        <v>438</v>
      </c>
      <c r="B158" s="115" t="s">
        <v>258</v>
      </c>
      <c r="C158" s="115" t="s">
        <v>38</v>
      </c>
      <c r="D158" s="115" t="s">
        <v>51</v>
      </c>
      <c r="E158" s="115" t="s">
        <v>423</v>
      </c>
      <c r="F158" s="115" t="s">
        <v>427</v>
      </c>
      <c r="G158" s="115" t="s">
        <v>428</v>
      </c>
      <c r="H158" s="115" t="s">
        <v>463</v>
      </c>
      <c r="I158" s="116" t="s">
        <v>49</v>
      </c>
      <c r="J158" s="117">
        <v>0</v>
      </c>
      <c r="K158" s="118">
        <v>578</v>
      </c>
    </row>
    <row r="159" spans="1:11" x14ac:dyDescent="0.25">
      <c r="A159" s="115" t="s">
        <v>438</v>
      </c>
      <c r="B159" s="115" t="s">
        <v>258</v>
      </c>
      <c r="C159" s="115" t="s">
        <v>38</v>
      </c>
      <c r="D159" s="115" t="s">
        <v>51</v>
      </c>
      <c r="E159" s="115" t="s">
        <v>423</v>
      </c>
      <c r="F159" s="115" t="s">
        <v>427</v>
      </c>
      <c r="G159" s="115" t="s">
        <v>428</v>
      </c>
      <c r="H159" s="115" t="s">
        <v>12</v>
      </c>
      <c r="I159" s="116" t="s">
        <v>49</v>
      </c>
      <c r="J159" s="117">
        <v>0</v>
      </c>
      <c r="K159" s="118">
        <v>8092</v>
      </c>
    </row>
    <row r="160" spans="1:11" x14ac:dyDescent="0.25">
      <c r="A160" s="115" t="s">
        <v>438</v>
      </c>
      <c r="B160" s="115" t="s">
        <v>258</v>
      </c>
      <c r="C160" s="115" t="s">
        <v>38</v>
      </c>
      <c r="D160" s="115" t="s">
        <v>51</v>
      </c>
      <c r="E160" s="115" t="s">
        <v>423</v>
      </c>
      <c r="F160" s="115" t="s">
        <v>427</v>
      </c>
      <c r="G160" s="115" t="s">
        <v>428</v>
      </c>
      <c r="H160" s="115" t="s">
        <v>444</v>
      </c>
      <c r="I160" s="116" t="s">
        <v>49</v>
      </c>
      <c r="J160" s="117">
        <v>0</v>
      </c>
      <c r="K160" s="118">
        <v>289</v>
      </c>
    </row>
    <row r="161" spans="1:11" x14ac:dyDescent="0.25">
      <c r="A161" s="115" t="s">
        <v>438</v>
      </c>
      <c r="B161" s="115" t="s">
        <v>258</v>
      </c>
      <c r="C161" s="115" t="s">
        <v>38</v>
      </c>
      <c r="D161" s="115" t="s">
        <v>51</v>
      </c>
      <c r="E161" s="115" t="s">
        <v>423</v>
      </c>
      <c r="F161" s="115" t="s">
        <v>427</v>
      </c>
      <c r="G161" s="115" t="s">
        <v>428</v>
      </c>
      <c r="H161" s="115" t="s">
        <v>471</v>
      </c>
      <c r="I161" s="116" t="s">
        <v>49</v>
      </c>
      <c r="J161" s="117">
        <v>0</v>
      </c>
      <c r="K161" s="118">
        <v>1445</v>
      </c>
    </row>
    <row r="162" spans="1:11" x14ac:dyDescent="0.25">
      <c r="A162" s="115" t="s">
        <v>438</v>
      </c>
      <c r="B162" s="115" t="s">
        <v>258</v>
      </c>
      <c r="C162" s="115" t="s">
        <v>38</v>
      </c>
      <c r="D162" s="115" t="s">
        <v>51</v>
      </c>
      <c r="E162" s="115" t="s">
        <v>499</v>
      </c>
      <c r="F162" s="115" t="s">
        <v>500</v>
      </c>
      <c r="G162" s="115" t="s">
        <v>501</v>
      </c>
      <c r="H162" s="115" t="s">
        <v>10</v>
      </c>
      <c r="I162" s="116" t="s">
        <v>49</v>
      </c>
      <c r="J162" s="117">
        <v>0</v>
      </c>
      <c r="K162" s="118">
        <v>1156</v>
      </c>
    </row>
    <row r="163" spans="1:11" x14ac:dyDescent="0.25">
      <c r="A163" s="115" t="s">
        <v>438</v>
      </c>
      <c r="B163" s="115" t="s">
        <v>258</v>
      </c>
      <c r="C163" s="115" t="s">
        <v>38</v>
      </c>
      <c r="D163" s="115" t="s">
        <v>51</v>
      </c>
      <c r="E163" s="115" t="s">
        <v>499</v>
      </c>
      <c r="F163" s="115" t="s">
        <v>500</v>
      </c>
      <c r="G163" s="115" t="s">
        <v>501</v>
      </c>
      <c r="H163" s="115" t="s">
        <v>12</v>
      </c>
      <c r="I163" s="116" t="s">
        <v>49</v>
      </c>
      <c r="J163" s="117">
        <v>0</v>
      </c>
      <c r="K163" s="118">
        <v>1445</v>
      </c>
    </row>
    <row r="164" spans="1:11" x14ac:dyDescent="0.25">
      <c r="A164" s="115" t="s">
        <v>438</v>
      </c>
      <c r="B164" s="115" t="s">
        <v>258</v>
      </c>
      <c r="C164" s="115" t="s">
        <v>38</v>
      </c>
      <c r="D164" s="115" t="s">
        <v>51</v>
      </c>
      <c r="E164" s="115" t="s">
        <v>499</v>
      </c>
      <c r="F164" s="115" t="s">
        <v>500</v>
      </c>
      <c r="G164" s="115" t="s">
        <v>501</v>
      </c>
      <c r="H164" s="115" t="s">
        <v>502</v>
      </c>
      <c r="I164" s="116" t="s">
        <v>49</v>
      </c>
      <c r="J164" s="117">
        <v>0</v>
      </c>
      <c r="K164" s="118">
        <v>12000</v>
      </c>
    </row>
    <row r="165" spans="1:11" x14ac:dyDescent="0.25">
      <c r="A165" s="115" t="s">
        <v>438</v>
      </c>
      <c r="B165" s="115" t="s">
        <v>258</v>
      </c>
      <c r="C165" s="115" t="s">
        <v>38</v>
      </c>
      <c r="D165" s="115" t="s">
        <v>51</v>
      </c>
      <c r="E165" s="115" t="s">
        <v>503</v>
      </c>
      <c r="F165" s="115" t="s">
        <v>504</v>
      </c>
      <c r="G165" s="115" t="s">
        <v>505</v>
      </c>
      <c r="H165" s="115" t="s">
        <v>371</v>
      </c>
      <c r="I165" s="116" t="s">
        <v>49</v>
      </c>
      <c r="J165" s="117">
        <v>0</v>
      </c>
      <c r="K165" s="118">
        <v>2480</v>
      </c>
    </row>
    <row r="166" spans="1:11" x14ac:dyDescent="0.25">
      <c r="A166" s="115" t="s">
        <v>438</v>
      </c>
      <c r="B166" s="115" t="s">
        <v>258</v>
      </c>
      <c r="C166" s="115" t="s">
        <v>38</v>
      </c>
      <c r="D166" s="115" t="s">
        <v>51</v>
      </c>
      <c r="E166" s="115" t="s">
        <v>433</v>
      </c>
      <c r="F166" s="115" t="s">
        <v>434</v>
      </c>
      <c r="G166" s="115" t="s">
        <v>435</v>
      </c>
      <c r="H166" s="115" t="s">
        <v>477</v>
      </c>
      <c r="I166" s="116" t="s">
        <v>49</v>
      </c>
      <c r="J166" s="117">
        <v>0</v>
      </c>
      <c r="K166" s="118">
        <v>578</v>
      </c>
    </row>
    <row r="167" spans="1:11" x14ac:dyDescent="0.25">
      <c r="A167" s="115" t="s">
        <v>438</v>
      </c>
      <c r="B167" s="115" t="s">
        <v>258</v>
      </c>
      <c r="C167" s="115" t="s">
        <v>38</v>
      </c>
      <c r="D167" s="115" t="s">
        <v>51</v>
      </c>
      <c r="E167" s="115" t="s">
        <v>433</v>
      </c>
      <c r="F167" s="115" t="s">
        <v>434</v>
      </c>
      <c r="G167" s="115" t="s">
        <v>435</v>
      </c>
      <c r="H167" s="115" t="s">
        <v>13</v>
      </c>
      <c r="I167" s="116" t="s">
        <v>49</v>
      </c>
      <c r="J167" s="117">
        <v>0</v>
      </c>
      <c r="K167" s="118">
        <v>1156</v>
      </c>
    </row>
    <row r="168" spans="1:11" x14ac:dyDescent="0.25">
      <c r="A168" s="115" t="s">
        <v>438</v>
      </c>
      <c r="B168" s="115" t="s">
        <v>258</v>
      </c>
      <c r="C168" s="115" t="s">
        <v>38</v>
      </c>
      <c r="D168" s="115" t="s">
        <v>51</v>
      </c>
      <c r="E168" s="115" t="s">
        <v>289</v>
      </c>
      <c r="F168" s="115" t="s">
        <v>436</v>
      </c>
      <c r="G168" s="115" t="s">
        <v>437</v>
      </c>
      <c r="H168" s="115" t="s">
        <v>10</v>
      </c>
      <c r="I168" s="116" t="s">
        <v>49</v>
      </c>
      <c r="J168" s="117">
        <v>0</v>
      </c>
      <c r="K168" s="118">
        <v>1186</v>
      </c>
    </row>
    <row r="169" spans="1:11" x14ac:dyDescent="0.25">
      <c r="A169" s="115" t="s">
        <v>438</v>
      </c>
      <c r="B169" s="115" t="s">
        <v>258</v>
      </c>
      <c r="C169" s="115" t="s">
        <v>38</v>
      </c>
      <c r="D169" s="115" t="s">
        <v>51</v>
      </c>
      <c r="E169" s="115" t="s">
        <v>506</v>
      </c>
      <c r="F169" s="115" t="s">
        <v>507</v>
      </c>
      <c r="G169" s="115" t="s">
        <v>508</v>
      </c>
      <c r="H169" s="115" t="s">
        <v>12</v>
      </c>
      <c r="I169" s="116" t="s">
        <v>49</v>
      </c>
      <c r="J169" s="117">
        <v>0</v>
      </c>
      <c r="K169" s="118">
        <v>5041</v>
      </c>
    </row>
    <row r="170" spans="1:11" x14ac:dyDescent="0.25">
      <c r="A170" s="115" t="s">
        <v>438</v>
      </c>
      <c r="B170" s="115" t="s">
        <v>258</v>
      </c>
      <c r="C170" s="115" t="s">
        <v>38</v>
      </c>
      <c r="D170" s="115" t="s">
        <v>51</v>
      </c>
      <c r="E170" s="115" t="s">
        <v>914</v>
      </c>
      <c r="F170" s="115" t="s">
        <v>915</v>
      </c>
      <c r="G170" s="115" t="s">
        <v>916</v>
      </c>
      <c r="H170" s="115" t="s">
        <v>442</v>
      </c>
      <c r="I170" s="116" t="s">
        <v>49</v>
      </c>
      <c r="J170" s="117">
        <v>0</v>
      </c>
      <c r="K170" s="118">
        <v>3262</v>
      </c>
    </row>
    <row r="171" spans="1:11" x14ac:dyDescent="0.25">
      <c r="A171" s="115" t="s">
        <v>438</v>
      </c>
      <c r="B171" s="115" t="s">
        <v>258</v>
      </c>
      <c r="C171" s="115" t="s">
        <v>38</v>
      </c>
      <c r="D171" s="115" t="s">
        <v>51</v>
      </c>
      <c r="E171" s="115" t="s">
        <v>914</v>
      </c>
      <c r="F171" s="115" t="s">
        <v>915</v>
      </c>
      <c r="G171" s="115" t="s">
        <v>916</v>
      </c>
      <c r="H171" s="115" t="s">
        <v>10</v>
      </c>
      <c r="I171" s="116" t="s">
        <v>49</v>
      </c>
      <c r="J171" s="117">
        <v>0</v>
      </c>
      <c r="K171" s="118">
        <v>2074.75</v>
      </c>
    </row>
    <row r="172" spans="1:11" x14ac:dyDescent="0.25">
      <c r="A172" s="115" t="s">
        <v>438</v>
      </c>
      <c r="B172" s="115" t="s">
        <v>258</v>
      </c>
      <c r="C172" s="115" t="s">
        <v>38</v>
      </c>
      <c r="D172" s="115" t="s">
        <v>51</v>
      </c>
      <c r="E172" s="115" t="s">
        <v>914</v>
      </c>
      <c r="F172" s="115" t="s">
        <v>915</v>
      </c>
      <c r="G172" s="115" t="s">
        <v>916</v>
      </c>
      <c r="H172" s="115" t="s">
        <v>389</v>
      </c>
      <c r="I172" s="116" t="s">
        <v>49</v>
      </c>
      <c r="J172" s="117">
        <v>0</v>
      </c>
      <c r="K172" s="118">
        <v>11267</v>
      </c>
    </row>
    <row r="173" spans="1:11" x14ac:dyDescent="0.25">
      <c r="A173" s="115" t="s">
        <v>438</v>
      </c>
      <c r="B173" s="115" t="s">
        <v>258</v>
      </c>
      <c r="C173" s="115" t="s">
        <v>38</v>
      </c>
      <c r="D173" s="115" t="s">
        <v>51</v>
      </c>
      <c r="E173" s="115" t="s">
        <v>914</v>
      </c>
      <c r="F173" s="115" t="s">
        <v>915</v>
      </c>
      <c r="G173" s="115" t="s">
        <v>916</v>
      </c>
      <c r="H173" s="115" t="s">
        <v>917</v>
      </c>
      <c r="I173" s="116" t="s">
        <v>49</v>
      </c>
      <c r="J173" s="117">
        <v>0</v>
      </c>
      <c r="K173" s="118">
        <v>6523</v>
      </c>
    </row>
    <row r="174" spans="1:11" x14ac:dyDescent="0.25">
      <c r="A174" s="115" t="s">
        <v>438</v>
      </c>
      <c r="B174" s="115" t="s">
        <v>258</v>
      </c>
      <c r="C174" s="115" t="s">
        <v>38</v>
      </c>
      <c r="D174" s="115" t="s">
        <v>51</v>
      </c>
      <c r="E174" s="115" t="s">
        <v>914</v>
      </c>
      <c r="F174" s="115" t="s">
        <v>915</v>
      </c>
      <c r="G174" s="115" t="s">
        <v>916</v>
      </c>
      <c r="H174" s="115" t="s">
        <v>9</v>
      </c>
      <c r="I174" s="116" t="s">
        <v>49</v>
      </c>
      <c r="J174" s="117">
        <v>0</v>
      </c>
      <c r="K174" s="118">
        <v>2669</v>
      </c>
    </row>
    <row r="175" spans="1:11" x14ac:dyDescent="0.25">
      <c r="A175" s="105" t="s">
        <v>49</v>
      </c>
      <c r="B175" s="108" t="s">
        <v>381</v>
      </c>
      <c r="C175" s="100" t="s">
        <v>49</v>
      </c>
      <c r="D175" s="100" t="s">
        <v>49</v>
      </c>
      <c r="E175" s="100" t="s">
        <v>49</v>
      </c>
      <c r="F175" s="100" t="s">
        <v>49</v>
      </c>
      <c r="G175" s="100" t="s">
        <v>49</v>
      </c>
      <c r="H175" s="100" t="s">
        <v>49</v>
      </c>
      <c r="I175" s="100" t="s">
        <v>49</v>
      </c>
      <c r="J175" s="105">
        <v>0</v>
      </c>
      <c r="K175" s="108">
        <v>739436.5</v>
      </c>
    </row>
    <row r="176" spans="1:11" x14ac:dyDescent="0.25">
      <c r="A176" s="105" t="s">
        <v>509</v>
      </c>
      <c r="B176" s="108" t="s">
        <v>49</v>
      </c>
      <c r="C176" s="100" t="s">
        <v>49</v>
      </c>
      <c r="D176" s="100" t="s">
        <v>49</v>
      </c>
      <c r="E176" s="100" t="s">
        <v>49</v>
      </c>
      <c r="F176" s="100" t="s">
        <v>49</v>
      </c>
      <c r="G176" s="100" t="s">
        <v>49</v>
      </c>
      <c r="H176" s="100" t="s">
        <v>49</v>
      </c>
      <c r="I176" s="100" t="s">
        <v>49</v>
      </c>
      <c r="J176" s="105">
        <v>0</v>
      </c>
      <c r="K176" s="108">
        <v>739436.5</v>
      </c>
    </row>
    <row r="177" spans="1:11" x14ac:dyDescent="0.25">
      <c r="A177" s="115" t="s">
        <v>150</v>
      </c>
      <c r="B177" s="115" t="s">
        <v>258</v>
      </c>
      <c r="C177" s="115" t="s">
        <v>38</v>
      </c>
      <c r="D177" s="115" t="s">
        <v>51</v>
      </c>
      <c r="E177" s="115" t="s">
        <v>386</v>
      </c>
      <c r="F177" s="115" t="s">
        <v>387</v>
      </c>
      <c r="G177" s="115" t="s">
        <v>388</v>
      </c>
      <c r="H177" s="115" t="s">
        <v>510</v>
      </c>
      <c r="I177" s="116" t="s">
        <v>49</v>
      </c>
      <c r="J177" s="117">
        <v>0</v>
      </c>
      <c r="K177" s="118">
        <v>2601.5</v>
      </c>
    </row>
    <row r="178" spans="1:11" x14ac:dyDescent="0.25">
      <c r="A178" s="115" t="s">
        <v>150</v>
      </c>
      <c r="B178" s="115" t="s">
        <v>258</v>
      </c>
      <c r="C178" s="115" t="s">
        <v>38</v>
      </c>
      <c r="D178" s="115" t="s">
        <v>51</v>
      </c>
      <c r="E178" s="115" t="s">
        <v>400</v>
      </c>
      <c r="F178" s="115" t="s">
        <v>401</v>
      </c>
      <c r="G178" s="115" t="s">
        <v>402</v>
      </c>
      <c r="H178" s="115" t="s">
        <v>467</v>
      </c>
      <c r="I178" s="116" t="s">
        <v>49</v>
      </c>
      <c r="J178" s="117">
        <v>0</v>
      </c>
      <c r="K178" s="118">
        <v>12427</v>
      </c>
    </row>
    <row r="179" spans="1:11" x14ac:dyDescent="0.25">
      <c r="A179" s="115" t="s">
        <v>150</v>
      </c>
      <c r="B179" s="115" t="s">
        <v>258</v>
      </c>
      <c r="C179" s="115" t="s">
        <v>38</v>
      </c>
      <c r="D179" s="115" t="s">
        <v>51</v>
      </c>
      <c r="E179" s="115" t="s">
        <v>307</v>
      </c>
      <c r="F179" s="115" t="s">
        <v>479</v>
      </c>
      <c r="G179" s="115" t="s">
        <v>480</v>
      </c>
      <c r="H179" s="115" t="s">
        <v>467</v>
      </c>
      <c r="I179" s="116" t="s">
        <v>49</v>
      </c>
      <c r="J179" s="117">
        <v>0</v>
      </c>
      <c r="K179" s="118">
        <v>2601</v>
      </c>
    </row>
    <row r="180" spans="1:11" x14ac:dyDescent="0.25">
      <c r="A180" s="115" t="s">
        <v>150</v>
      </c>
      <c r="B180" s="115" t="s">
        <v>258</v>
      </c>
      <c r="C180" s="115" t="s">
        <v>38</v>
      </c>
      <c r="D180" s="115" t="s">
        <v>51</v>
      </c>
      <c r="E180" s="115" t="s">
        <v>485</v>
      </c>
      <c r="F180" s="115" t="s">
        <v>486</v>
      </c>
      <c r="G180" s="115" t="s">
        <v>487</v>
      </c>
      <c r="H180" s="115" t="s">
        <v>510</v>
      </c>
      <c r="I180" s="116" t="s">
        <v>49</v>
      </c>
      <c r="J180" s="117">
        <v>0</v>
      </c>
      <c r="K180" s="118">
        <v>1445</v>
      </c>
    </row>
    <row r="181" spans="1:11" x14ac:dyDescent="0.25">
      <c r="A181" s="115" t="s">
        <v>150</v>
      </c>
      <c r="B181" s="115" t="s">
        <v>258</v>
      </c>
      <c r="C181" s="115" t="s">
        <v>38</v>
      </c>
      <c r="D181" s="115" t="s">
        <v>51</v>
      </c>
      <c r="E181" s="115" t="s">
        <v>423</v>
      </c>
      <c r="F181" s="115" t="s">
        <v>427</v>
      </c>
      <c r="G181" s="115" t="s">
        <v>428</v>
      </c>
      <c r="H181" s="115" t="s">
        <v>510</v>
      </c>
      <c r="I181" s="116" t="s">
        <v>49</v>
      </c>
      <c r="J181" s="117">
        <v>0</v>
      </c>
      <c r="K181" s="118">
        <v>4046</v>
      </c>
    </row>
    <row r="182" spans="1:11" x14ac:dyDescent="0.25">
      <c r="A182" s="115" t="s">
        <v>150</v>
      </c>
      <c r="B182" s="115" t="s">
        <v>258</v>
      </c>
      <c r="C182" s="115" t="s">
        <v>38</v>
      </c>
      <c r="D182" s="115" t="s">
        <v>51</v>
      </c>
      <c r="E182" s="115" t="s">
        <v>433</v>
      </c>
      <c r="F182" s="115" t="s">
        <v>434</v>
      </c>
      <c r="G182" s="115" t="s">
        <v>435</v>
      </c>
      <c r="H182" s="115" t="s">
        <v>511</v>
      </c>
      <c r="I182" s="116" t="s">
        <v>49</v>
      </c>
      <c r="J182" s="117">
        <v>0</v>
      </c>
      <c r="K182" s="118">
        <v>5780</v>
      </c>
    </row>
    <row r="183" spans="1:11" x14ac:dyDescent="0.25">
      <c r="A183" s="115" t="s">
        <v>150</v>
      </c>
      <c r="B183" s="115" t="s">
        <v>258</v>
      </c>
      <c r="C183" s="115" t="s">
        <v>38</v>
      </c>
      <c r="D183" s="115" t="s">
        <v>51</v>
      </c>
      <c r="E183" s="115" t="s">
        <v>289</v>
      </c>
      <c r="F183" s="115" t="s">
        <v>436</v>
      </c>
      <c r="G183" s="115" t="s">
        <v>437</v>
      </c>
      <c r="H183" s="115" t="s">
        <v>512</v>
      </c>
      <c r="I183" s="116" t="s">
        <v>49</v>
      </c>
      <c r="J183" s="117">
        <v>0</v>
      </c>
      <c r="K183" s="118">
        <v>5337</v>
      </c>
    </row>
    <row r="184" spans="1:11" x14ac:dyDescent="0.25">
      <c r="A184" s="115" t="s">
        <v>150</v>
      </c>
      <c r="B184" s="115" t="s">
        <v>258</v>
      </c>
      <c r="C184" s="115" t="s">
        <v>38</v>
      </c>
      <c r="D184" s="115" t="s">
        <v>51</v>
      </c>
      <c r="E184" s="115" t="s">
        <v>506</v>
      </c>
      <c r="F184" s="115" t="s">
        <v>507</v>
      </c>
      <c r="G184" s="115" t="s">
        <v>508</v>
      </c>
      <c r="H184" s="115" t="s">
        <v>513</v>
      </c>
      <c r="I184" s="116" t="s">
        <v>49</v>
      </c>
      <c r="J184" s="117">
        <v>0</v>
      </c>
      <c r="K184" s="118">
        <v>593</v>
      </c>
    </row>
    <row r="185" spans="1:11" x14ac:dyDescent="0.25">
      <c r="A185" s="115" t="s">
        <v>150</v>
      </c>
      <c r="B185" s="115" t="s">
        <v>258</v>
      </c>
      <c r="C185" s="115" t="s">
        <v>38</v>
      </c>
      <c r="D185" s="115" t="s">
        <v>51</v>
      </c>
      <c r="E185" s="115" t="s">
        <v>914</v>
      </c>
      <c r="F185" s="115" t="s">
        <v>915</v>
      </c>
      <c r="G185" s="115" t="s">
        <v>916</v>
      </c>
      <c r="H185" s="115" t="s">
        <v>467</v>
      </c>
      <c r="I185" s="116" t="s">
        <v>49</v>
      </c>
      <c r="J185" s="117">
        <v>0</v>
      </c>
      <c r="K185" s="118">
        <v>2965</v>
      </c>
    </row>
    <row r="186" spans="1:11" x14ac:dyDescent="0.25">
      <c r="A186" s="105" t="s">
        <v>49</v>
      </c>
      <c r="B186" s="108" t="s">
        <v>381</v>
      </c>
      <c r="C186" s="100" t="s">
        <v>49</v>
      </c>
      <c r="D186" s="100" t="s">
        <v>49</v>
      </c>
      <c r="E186" s="100" t="s">
        <v>49</v>
      </c>
      <c r="F186" s="100" t="s">
        <v>49</v>
      </c>
      <c r="G186" s="100" t="s">
        <v>49</v>
      </c>
      <c r="H186" s="100" t="s">
        <v>49</v>
      </c>
      <c r="I186" s="100" t="s">
        <v>49</v>
      </c>
      <c r="J186" s="105">
        <v>0</v>
      </c>
      <c r="K186" s="108">
        <v>37795.5</v>
      </c>
    </row>
    <row r="187" spans="1:11" x14ac:dyDescent="0.25">
      <c r="A187" s="105" t="s">
        <v>155</v>
      </c>
      <c r="B187" s="108" t="s">
        <v>49</v>
      </c>
      <c r="C187" s="100" t="s">
        <v>49</v>
      </c>
      <c r="D187" s="100" t="s">
        <v>49</v>
      </c>
      <c r="E187" s="100" t="s">
        <v>49</v>
      </c>
      <c r="F187" s="100" t="s">
        <v>49</v>
      </c>
      <c r="G187" s="100" t="s">
        <v>49</v>
      </c>
      <c r="H187" s="100" t="s">
        <v>49</v>
      </c>
      <c r="I187" s="100" t="s">
        <v>49</v>
      </c>
      <c r="J187" s="105">
        <v>0</v>
      </c>
      <c r="K187" s="108">
        <v>37795.5</v>
      </c>
    </row>
    <row r="188" spans="1:11" x14ac:dyDescent="0.25">
      <c r="A188" s="115" t="s">
        <v>514</v>
      </c>
      <c r="B188" s="115" t="s">
        <v>258</v>
      </c>
      <c r="C188" s="115" t="s">
        <v>38</v>
      </c>
      <c r="D188" s="115" t="s">
        <v>372</v>
      </c>
      <c r="E188" s="115" t="s">
        <v>515</v>
      </c>
      <c r="F188" s="115" t="s">
        <v>516</v>
      </c>
      <c r="G188" s="115" t="s">
        <v>517</v>
      </c>
      <c r="H188" s="115" t="s">
        <v>518</v>
      </c>
      <c r="I188" s="116" t="s">
        <v>49</v>
      </c>
      <c r="J188" s="117">
        <v>0</v>
      </c>
      <c r="K188" s="118">
        <v>600000</v>
      </c>
    </row>
    <row r="189" spans="1:11" x14ac:dyDescent="0.25">
      <c r="A189" s="115" t="s">
        <v>514</v>
      </c>
      <c r="B189" s="115" t="s">
        <v>258</v>
      </c>
      <c r="C189" s="115" t="s">
        <v>38</v>
      </c>
      <c r="D189" s="115" t="s">
        <v>372</v>
      </c>
      <c r="E189" s="115" t="s">
        <v>519</v>
      </c>
      <c r="F189" s="115" t="s">
        <v>520</v>
      </c>
      <c r="G189" s="115" t="s">
        <v>521</v>
      </c>
      <c r="H189" s="115" t="s">
        <v>518</v>
      </c>
      <c r="I189" s="116" t="s">
        <v>49</v>
      </c>
      <c r="J189" s="117">
        <v>0</v>
      </c>
      <c r="K189" s="118">
        <v>200000</v>
      </c>
    </row>
    <row r="190" spans="1:11" x14ac:dyDescent="0.25">
      <c r="A190" s="115" t="s">
        <v>514</v>
      </c>
      <c r="B190" s="115" t="s">
        <v>258</v>
      </c>
      <c r="C190" s="115" t="s">
        <v>38</v>
      </c>
      <c r="D190" s="115" t="s">
        <v>372</v>
      </c>
      <c r="E190" s="115" t="s">
        <v>390</v>
      </c>
      <c r="F190" s="115" t="s">
        <v>522</v>
      </c>
      <c r="G190" s="115" t="s">
        <v>523</v>
      </c>
      <c r="H190" s="115" t="s">
        <v>524</v>
      </c>
      <c r="I190" s="116" t="s">
        <v>49</v>
      </c>
      <c r="J190" s="117">
        <v>0</v>
      </c>
      <c r="K190" s="118">
        <v>9000</v>
      </c>
    </row>
    <row r="191" spans="1:11" x14ac:dyDescent="0.25">
      <c r="A191" s="115" t="s">
        <v>514</v>
      </c>
      <c r="B191" s="115" t="s">
        <v>258</v>
      </c>
      <c r="C191" s="115" t="s">
        <v>38</v>
      </c>
      <c r="D191" s="115" t="s">
        <v>372</v>
      </c>
      <c r="E191" s="115" t="s">
        <v>525</v>
      </c>
      <c r="F191" s="115" t="s">
        <v>526</v>
      </c>
      <c r="G191" s="115" t="s">
        <v>527</v>
      </c>
      <c r="H191" s="115" t="s">
        <v>518</v>
      </c>
      <c r="I191" s="116" t="s">
        <v>49</v>
      </c>
      <c r="J191" s="117">
        <v>0</v>
      </c>
      <c r="K191" s="118">
        <v>174724</v>
      </c>
    </row>
    <row r="192" spans="1:11" x14ac:dyDescent="0.25">
      <c r="A192" s="115" t="s">
        <v>514</v>
      </c>
      <c r="B192" s="115" t="s">
        <v>258</v>
      </c>
      <c r="C192" s="115" t="s">
        <v>38</v>
      </c>
      <c r="D192" s="115" t="s">
        <v>372</v>
      </c>
      <c r="E192" s="115" t="s">
        <v>528</v>
      </c>
      <c r="F192" s="115" t="s">
        <v>529</v>
      </c>
      <c r="G192" s="115" t="s">
        <v>530</v>
      </c>
      <c r="H192" s="115" t="s">
        <v>531</v>
      </c>
      <c r="I192" s="116" t="s">
        <v>49</v>
      </c>
      <c r="J192" s="117">
        <v>0</v>
      </c>
      <c r="K192" s="118">
        <v>30000</v>
      </c>
    </row>
    <row r="193" spans="1:11" x14ac:dyDescent="0.25">
      <c r="A193" s="115" t="s">
        <v>514</v>
      </c>
      <c r="B193" s="115" t="s">
        <v>258</v>
      </c>
      <c r="C193" s="115" t="s">
        <v>38</v>
      </c>
      <c r="D193" s="115" t="s">
        <v>372</v>
      </c>
      <c r="E193" s="115" t="s">
        <v>532</v>
      </c>
      <c r="F193" s="115" t="s">
        <v>533</v>
      </c>
      <c r="G193" s="115" t="s">
        <v>534</v>
      </c>
      <c r="H193" s="115" t="s">
        <v>535</v>
      </c>
      <c r="I193" s="116" t="s">
        <v>49</v>
      </c>
      <c r="J193" s="117">
        <v>0</v>
      </c>
      <c r="K193" s="118">
        <v>565950.5</v>
      </c>
    </row>
    <row r="194" spans="1:11" x14ac:dyDescent="0.25">
      <c r="A194" s="115" t="s">
        <v>514</v>
      </c>
      <c r="B194" s="115" t="s">
        <v>258</v>
      </c>
      <c r="C194" s="115" t="s">
        <v>38</v>
      </c>
      <c r="D194" s="115" t="s">
        <v>372</v>
      </c>
      <c r="E194" s="115" t="s">
        <v>536</v>
      </c>
      <c r="F194" s="115" t="s">
        <v>537</v>
      </c>
      <c r="G194" s="115" t="s">
        <v>538</v>
      </c>
      <c r="H194" s="115" t="s">
        <v>539</v>
      </c>
      <c r="I194" s="116" t="s">
        <v>49</v>
      </c>
      <c r="J194" s="117">
        <v>0</v>
      </c>
      <c r="K194" s="118">
        <v>565950.5</v>
      </c>
    </row>
    <row r="195" spans="1:11" x14ac:dyDescent="0.25">
      <c r="A195" s="115" t="s">
        <v>514</v>
      </c>
      <c r="B195" s="115" t="s">
        <v>258</v>
      </c>
      <c r="C195" s="115" t="s">
        <v>38</v>
      </c>
      <c r="D195" s="115" t="s">
        <v>372</v>
      </c>
      <c r="E195" s="115" t="s">
        <v>540</v>
      </c>
      <c r="F195" s="115" t="s">
        <v>541</v>
      </c>
      <c r="G195" s="115" t="s">
        <v>542</v>
      </c>
      <c r="H195" s="115" t="s">
        <v>14</v>
      </c>
      <c r="I195" s="116" t="s">
        <v>49</v>
      </c>
      <c r="J195" s="117">
        <v>0</v>
      </c>
      <c r="K195" s="118">
        <v>250000</v>
      </c>
    </row>
    <row r="196" spans="1:11" x14ac:dyDescent="0.25">
      <c r="A196" s="115" t="s">
        <v>514</v>
      </c>
      <c r="B196" s="115" t="s">
        <v>258</v>
      </c>
      <c r="C196" s="115" t="s">
        <v>38</v>
      </c>
      <c r="D196" s="115" t="s">
        <v>372</v>
      </c>
      <c r="E196" s="115" t="s">
        <v>543</v>
      </c>
      <c r="F196" s="115" t="s">
        <v>544</v>
      </c>
      <c r="G196" s="115" t="s">
        <v>545</v>
      </c>
      <c r="H196" s="115" t="s">
        <v>546</v>
      </c>
      <c r="I196" s="116" t="s">
        <v>49</v>
      </c>
      <c r="J196" s="117">
        <v>0</v>
      </c>
      <c r="K196" s="118">
        <v>360000</v>
      </c>
    </row>
    <row r="197" spans="1:11" x14ac:dyDescent="0.25">
      <c r="A197" s="115" t="s">
        <v>514</v>
      </c>
      <c r="B197" s="115" t="s">
        <v>258</v>
      </c>
      <c r="C197" s="115" t="s">
        <v>38</v>
      </c>
      <c r="D197" s="115" t="s">
        <v>372</v>
      </c>
      <c r="E197" s="115" t="s">
        <v>411</v>
      </c>
      <c r="F197" s="115" t="s">
        <v>547</v>
      </c>
      <c r="G197" s="115" t="s">
        <v>548</v>
      </c>
      <c r="H197" s="115" t="s">
        <v>549</v>
      </c>
      <c r="I197" s="116" t="s">
        <v>49</v>
      </c>
      <c r="J197" s="117">
        <v>0</v>
      </c>
      <c r="K197" s="118">
        <v>20300</v>
      </c>
    </row>
    <row r="198" spans="1:11" x14ac:dyDescent="0.25">
      <c r="A198" s="115" t="s">
        <v>514</v>
      </c>
      <c r="B198" s="115" t="s">
        <v>258</v>
      </c>
      <c r="C198" s="115" t="s">
        <v>38</v>
      </c>
      <c r="D198" s="115" t="s">
        <v>372</v>
      </c>
      <c r="E198" s="115" t="s">
        <v>550</v>
      </c>
      <c r="F198" s="115" t="s">
        <v>551</v>
      </c>
      <c r="G198" s="115" t="s">
        <v>552</v>
      </c>
      <c r="H198" s="115" t="s">
        <v>9</v>
      </c>
      <c r="I198" s="116" t="s">
        <v>49</v>
      </c>
      <c r="J198" s="117">
        <v>0</v>
      </c>
      <c r="K198" s="118">
        <v>188650.5</v>
      </c>
    </row>
    <row r="199" spans="1:11" x14ac:dyDescent="0.25">
      <c r="A199" s="115" t="s">
        <v>514</v>
      </c>
      <c r="B199" s="115" t="s">
        <v>258</v>
      </c>
      <c r="C199" s="115" t="s">
        <v>38</v>
      </c>
      <c r="D199" s="115" t="s">
        <v>372</v>
      </c>
      <c r="E199" s="115" t="s">
        <v>307</v>
      </c>
      <c r="F199" s="115" t="s">
        <v>553</v>
      </c>
      <c r="G199" s="115" t="s">
        <v>554</v>
      </c>
      <c r="H199" s="115" t="s">
        <v>555</v>
      </c>
      <c r="I199" s="116" t="s">
        <v>49</v>
      </c>
      <c r="J199" s="117">
        <v>0</v>
      </c>
      <c r="K199" s="118">
        <v>470680</v>
      </c>
    </row>
    <row r="200" spans="1:11" x14ac:dyDescent="0.25">
      <c r="A200" s="115" t="s">
        <v>514</v>
      </c>
      <c r="B200" s="115" t="s">
        <v>258</v>
      </c>
      <c r="C200" s="115" t="s">
        <v>38</v>
      </c>
      <c r="D200" s="115" t="s">
        <v>372</v>
      </c>
      <c r="E200" s="115" t="s">
        <v>307</v>
      </c>
      <c r="F200" s="115" t="s">
        <v>556</v>
      </c>
      <c r="G200" s="115" t="s">
        <v>557</v>
      </c>
      <c r="H200" s="115" t="s">
        <v>558</v>
      </c>
      <c r="I200" s="116" t="s">
        <v>49</v>
      </c>
      <c r="J200" s="117">
        <v>0</v>
      </c>
      <c r="K200" s="118">
        <v>321480.75</v>
      </c>
    </row>
    <row r="201" spans="1:11" x14ac:dyDescent="0.25">
      <c r="A201" s="115" t="s">
        <v>514</v>
      </c>
      <c r="B201" s="115" t="s">
        <v>258</v>
      </c>
      <c r="C201" s="115" t="s">
        <v>38</v>
      </c>
      <c r="D201" s="115" t="s">
        <v>372</v>
      </c>
      <c r="E201" s="115" t="s">
        <v>307</v>
      </c>
      <c r="F201" s="115" t="s">
        <v>559</v>
      </c>
      <c r="G201" s="115" t="s">
        <v>560</v>
      </c>
      <c r="H201" s="115" t="s">
        <v>561</v>
      </c>
      <c r="I201" s="116" t="s">
        <v>49</v>
      </c>
      <c r="J201" s="117">
        <v>0</v>
      </c>
      <c r="K201" s="118">
        <v>116100</v>
      </c>
    </row>
    <row r="202" spans="1:11" x14ac:dyDescent="0.25">
      <c r="A202" s="115" t="s">
        <v>514</v>
      </c>
      <c r="B202" s="115" t="s">
        <v>258</v>
      </c>
      <c r="C202" s="115" t="s">
        <v>38</v>
      </c>
      <c r="D202" s="115" t="s">
        <v>372</v>
      </c>
      <c r="E202" s="115" t="s">
        <v>307</v>
      </c>
      <c r="F202" s="115" t="s">
        <v>562</v>
      </c>
      <c r="G202" s="115" t="s">
        <v>563</v>
      </c>
      <c r="H202" s="115" t="s">
        <v>564</v>
      </c>
      <c r="I202" s="116" t="s">
        <v>49</v>
      </c>
      <c r="J202" s="117">
        <v>0</v>
      </c>
      <c r="K202" s="118">
        <v>191599.3</v>
      </c>
    </row>
    <row r="203" spans="1:11" x14ac:dyDescent="0.25">
      <c r="A203" s="115" t="s">
        <v>514</v>
      </c>
      <c r="B203" s="115" t="s">
        <v>258</v>
      </c>
      <c r="C203" s="115" t="s">
        <v>38</v>
      </c>
      <c r="D203" s="115" t="s">
        <v>372</v>
      </c>
      <c r="E203" s="115" t="s">
        <v>307</v>
      </c>
      <c r="F203" s="115" t="s">
        <v>565</v>
      </c>
      <c r="G203" s="115" t="s">
        <v>566</v>
      </c>
      <c r="H203" s="115" t="s">
        <v>567</v>
      </c>
      <c r="I203" s="116" t="s">
        <v>49</v>
      </c>
      <c r="J203" s="117">
        <v>0</v>
      </c>
      <c r="K203" s="118">
        <v>204000</v>
      </c>
    </row>
    <row r="204" spans="1:11" x14ac:dyDescent="0.25">
      <c r="A204" s="115" t="s">
        <v>514</v>
      </c>
      <c r="B204" s="115" t="s">
        <v>258</v>
      </c>
      <c r="C204" s="115" t="s">
        <v>38</v>
      </c>
      <c r="D204" s="115" t="s">
        <v>372</v>
      </c>
      <c r="E204" s="115" t="s">
        <v>314</v>
      </c>
      <c r="F204" s="115" t="s">
        <v>568</v>
      </c>
      <c r="G204" s="115" t="s">
        <v>569</v>
      </c>
      <c r="H204" s="115" t="s">
        <v>570</v>
      </c>
      <c r="I204" s="116" t="s">
        <v>49</v>
      </c>
      <c r="J204" s="117">
        <v>0</v>
      </c>
      <c r="K204" s="118">
        <v>119700</v>
      </c>
    </row>
    <row r="205" spans="1:11" x14ac:dyDescent="0.25">
      <c r="A205" s="115" t="s">
        <v>514</v>
      </c>
      <c r="B205" s="115" t="s">
        <v>258</v>
      </c>
      <c r="C205" s="115" t="s">
        <v>38</v>
      </c>
      <c r="D205" s="115" t="s">
        <v>372</v>
      </c>
      <c r="E205" s="115" t="s">
        <v>314</v>
      </c>
      <c r="F205" s="115" t="s">
        <v>571</v>
      </c>
      <c r="G205" s="115" t="s">
        <v>572</v>
      </c>
      <c r="H205" s="115" t="s">
        <v>573</v>
      </c>
      <c r="I205" s="116" t="s">
        <v>49</v>
      </c>
      <c r="J205" s="117">
        <v>0</v>
      </c>
      <c r="K205" s="118">
        <v>42350.5</v>
      </c>
    </row>
    <row r="206" spans="1:11" x14ac:dyDescent="0.25">
      <c r="A206" s="115" t="s">
        <v>514</v>
      </c>
      <c r="B206" s="115" t="s">
        <v>258</v>
      </c>
      <c r="C206" s="115" t="s">
        <v>38</v>
      </c>
      <c r="D206" s="115" t="s">
        <v>372</v>
      </c>
      <c r="E206" s="115" t="s">
        <v>314</v>
      </c>
      <c r="F206" s="115" t="s">
        <v>574</v>
      </c>
      <c r="G206" s="115" t="s">
        <v>575</v>
      </c>
      <c r="H206" s="115" t="s">
        <v>14</v>
      </c>
      <c r="I206" s="116" t="s">
        <v>49</v>
      </c>
      <c r="J206" s="117">
        <v>0</v>
      </c>
      <c r="K206" s="118">
        <v>6000</v>
      </c>
    </row>
    <row r="207" spans="1:11" x14ac:dyDescent="0.25">
      <c r="A207" s="115" t="s">
        <v>514</v>
      </c>
      <c r="B207" s="115" t="s">
        <v>258</v>
      </c>
      <c r="C207" s="115" t="s">
        <v>38</v>
      </c>
      <c r="D207" s="115" t="s">
        <v>372</v>
      </c>
      <c r="E207" s="115" t="s">
        <v>314</v>
      </c>
      <c r="F207" s="115" t="s">
        <v>576</v>
      </c>
      <c r="G207" s="115" t="s">
        <v>577</v>
      </c>
      <c r="H207" s="115" t="s">
        <v>14</v>
      </c>
      <c r="I207" s="116" t="s">
        <v>49</v>
      </c>
      <c r="J207" s="117">
        <v>0</v>
      </c>
      <c r="K207" s="118">
        <v>93600</v>
      </c>
    </row>
    <row r="208" spans="1:11" x14ac:dyDescent="0.25">
      <c r="A208" s="115" t="s">
        <v>514</v>
      </c>
      <c r="B208" s="115" t="s">
        <v>258</v>
      </c>
      <c r="C208" s="115" t="s">
        <v>38</v>
      </c>
      <c r="D208" s="115" t="s">
        <v>372</v>
      </c>
      <c r="E208" s="115" t="s">
        <v>314</v>
      </c>
      <c r="F208" s="115" t="s">
        <v>578</v>
      </c>
      <c r="G208" s="115" t="s">
        <v>579</v>
      </c>
      <c r="H208" s="115" t="s">
        <v>14</v>
      </c>
      <c r="I208" s="116" t="s">
        <v>49</v>
      </c>
      <c r="J208" s="117">
        <v>0</v>
      </c>
      <c r="K208" s="118">
        <v>27600</v>
      </c>
    </row>
    <row r="209" spans="1:11" x14ac:dyDescent="0.25">
      <c r="A209" s="115" t="s">
        <v>514</v>
      </c>
      <c r="B209" s="115" t="s">
        <v>258</v>
      </c>
      <c r="C209" s="115" t="s">
        <v>38</v>
      </c>
      <c r="D209" s="115" t="s">
        <v>372</v>
      </c>
      <c r="E209" s="115" t="s">
        <v>314</v>
      </c>
      <c r="F209" s="115" t="s">
        <v>580</v>
      </c>
      <c r="G209" s="115" t="s">
        <v>581</v>
      </c>
      <c r="H209" s="115" t="s">
        <v>9</v>
      </c>
      <c r="I209" s="116" t="s">
        <v>49</v>
      </c>
      <c r="J209" s="117">
        <v>0</v>
      </c>
      <c r="K209" s="118">
        <v>26896.75</v>
      </c>
    </row>
    <row r="210" spans="1:11" x14ac:dyDescent="0.25">
      <c r="A210" s="115" t="s">
        <v>514</v>
      </c>
      <c r="B210" s="115" t="s">
        <v>258</v>
      </c>
      <c r="C210" s="115" t="s">
        <v>38</v>
      </c>
      <c r="D210" s="115" t="s">
        <v>372</v>
      </c>
      <c r="E210" s="115" t="s">
        <v>271</v>
      </c>
      <c r="F210" s="115" t="s">
        <v>582</v>
      </c>
      <c r="G210" s="115" t="s">
        <v>583</v>
      </c>
      <c r="H210" s="115" t="s">
        <v>13</v>
      </c>
      <c r="I210" s="116" t="s">
        <v>49</v>
      </c>
      <c r="J210" s="117">
        <v>0</v>
      </c>
      <c r="K210" s="118">
        <v>116100</v>
      </c>
    </row>
    <row r="211" spans="1:11" x14ac:dyDescent="0.25">
      <c r="A211" s="115" t="s">
        <v>514</v>
      </c>
      <c r="B211" s="115" t="s">
        <v>258</v>
      </c>
      <c r="C211" s="115" t="s">
        <v>38</v>
      </c>
      <c r="D211" s="115" t="s">
        <v>372</v>
      </c>
      <c r="E211" s="115" t="s">
        <v>271</v>
      </c>
      <c r="F211" s="115" t="s">
        <v>584</v>
      </c>
      <c r="G211" s="115" t="s">
        <v>585</v>
      </c>
      <c r="H211" s="115" t="s">
        <v>209</v>
      </c>
      <c r="I211" s="116" t="s">
        <v>49</v>
      </c>
      <c r="J211" s="117">
        <v>0</v>
      </c>
      <c r="K211" s="118">
        <v>12900</v>
      </c>
    </row>
    <row r="212" spans="1:11" x14ac:dyDescent="0.25">
      <c r="A212" s="115" t="s">
        <v>514</v>
      </c>
      <c r="B212" s="115" t="s">
        <v>258</v>
      </c>
      <c r="C212" s="115" t="s">
        <v>38</v>
      </c>
      <c r="D212" s="115" t="s">
        <v>372</v>
      </c>
      <c r="E212" s="115" t="s">
        <v>271</v>
      </c>
      <c r="F212" s="115" t="s">
        <v>586</v>
      </c>
      <c r="G212" s="115" t="s">
        <v>587</v>
      </c>
      <c r="H212" s="115" t="s">
        <v>588</v>
      </c>
      <c r="I212" s="116" t="s">
        <v>49</v>
      </c>
      <c r="J212" s="117">
        <v>0</v>
      </c>
      <c r="K212" s="118">
        <v>13300</v>
      </c>
    </row>
    <row r="213" spans="1:11" x14ac:dyDescent="0.25">
      <c r="A213" s="115" t="s">
        <v>514</v>
      </c>
      <c r="B213" s="115" t="s">
        <v>258</v>
      </c>
      <c r="C213" s="115" t="s">
        <v>38</v>
      </c>
      <c r="D213" s="115" t="s">
        <v>372</v>
      </c>
      <c r="E213" s="115" t="s">
        <v>589</v>
      </c>
      <c r="F213" s="115" t="s">
        <v>590</v>
      </c>
      <c r="G213" s="115" t="s">
        <v>591</v>
      </c>
      <c r="H213" s="115" t="s">
        <v>442</v>
      </c>
      <c r="I213" s="116" t="s">
        <v>49</v>
      </c>
      <c r="J213" s="117">
        <v>0</v>
      </c>
      <c r="K213" s="118">
        <v>70859.25</v>
      </c>
    </row>
    <row r="214" spans="1:11" x14ac:dyDescent="0.25">
      <c r="A214" s="115" t="s">
        <v>514</v>
      </c>
      <c r="B214" s="115" t="s">
        <v>258</v>
      </c>
      <c r="C214" s="115" t="s">
        <v>38</v>
      </c>
      <c r="D214" s="115" t="s">
        <v>372</v>
      </c>
      <c r="E214" s="115" t="s">
        <v>589</v>
      </c>
      <c r="F214" s="115" t="s">
        <v>592</v>
      </c>
      <c r="G214" s="115" t="s">
        <v>593</v>
      </c>
      <c r="H214" s="115" t="s">
        <v>492</v>
      </c>
      <c r="I214" s="116" t="s">
        <v>49</v>
      </c>
      <c r="J214" s="117">
        <v>0</v>
      </c>
      <c r="K214" s="118">
        <v>7350.5</v>
      </c>
    </row>
    <row r="215" spans="1:11" x14ac:dyDescent="0.25">
      <c r="A215" s="115" t="s">
        <v>514</v>
      </c>
      <c r="B215" s="115" t="s">
        <v>258</v>
      </c>
      <c r="C215" s="115" t="s">
        <v>38</v>
      </c>
      <c r="D215" s="115" t="s">
        <v>372</v>
      </c>
      <c r="E215" s="115" t="s">
        <v>589</v>
      </c>
      <c r="F215" s="115" t="s">
        <v>594</v>
      </c>
      <c r="G215" s="115" t="s">
        <v>595</v>
      </c>
      <c r="H215" s="115" t="s">
        <v>491</v>
      </c>
      <c r="I215" s="116" t="s">
        <v>49</v>
      </c>
      <c r="J215" s="117">
        <v>0</v>
      </c>
      <c r="K215" s="118">
        <v>24584.75</v>
      </c>
    </row>
    <row r="216" spans="1:11" x14ac:dyDescent="0.25">
      <c r="A216" s="115" t="s">
        <v>514</v>
      </c>
      <c r="B216" s="115" t="s">
        <v>258</v>
      </c>
      <c r="C216" s="115" t="s">
        <v>38</v>
      </c>
      <c r="D216" s="115" t="s">
        <v>372</v>
      </c>
      <c r="E216" s="115" t="s">
        <v>589</v>
      </c>
      <c r="F216" s="115" t="s">
        <v>596</v>
      </c>
      <c r="G216" s="115" t="s">
        <v>597</v>
      </c>
      <c r="H216" s="115" t="s">
        <v>13</v>
      </c>
      <c r="I216" s="116" t="s">
        <v>49</v>
      </c>
      <c r="J216" s="117">
        <v>0</v>
      </c>
      <c r="K216" s="118">
        <v>232200</v>
      </c>
    </row>
    <row r="217" spans="1:11" x14ac:dyDescent="0.25">
      <c r="A217" s="115" t="s">
        <v>514</v>
      </c>
      <c r="B217" s="115" t="s">
        <v>258</v>
      </c>
      <c r="C217" s="115" t="s">
        <v>38</v>
      </c>
      <c r="D217" s="115" t="s">
        <v>372</v>
      </c>
      <c r="E217" s="115" t="s">
        <v>275</v>
      </c>
      <c r="F217" s="115" t="s">
        <v>598</v>
      </c>
      <c r="G217" s="115" t="s">
        <v>599</v>
      </c>
      <c r="H217" s="115" t="s">
        <v>600</v>
      </c>
      <c r="I217" s="116" t="s">
        <v>49</v>
      </c>
      <c r="J217" s="117">
        <v>0</v>
      </c>
      <c r="K217" s="118">
        <v>29216</v>
      </c>
    </row>
    <row r="218" spans="1:11" x14ac:dyDescent="0.25">
      <c r="A218" s="115" t="s">
        <v>514</v>
      </c>
      <c r="B218" s="115" t="s">
        <v>258</v>
      </c>
      <c r="C218" s="115" t="s">
        <v>38</v>
      </c>
      <c r="D218" s="115" t="s">
        <v>372</v>
      </c>
      <c r="E218" s="115" t="s">
        <v>275</v>
      </c>
      <c r="F218" s="115" t="s">
        <v>601</v>
      </c>
      <c r="G218" s="115" t="s">
        <v>602</v>
      </c>
      <c r="H218" s="115" t="s">
        <v>603</v>
      </c>
      <c r="I218" s="116" t="s">
        <v>49</v>
      </c>
      <c r="J218" s="117">
        <v>0</v>
      </c>
      <c r="K218" s="118">
        <v>19184.75</v>
      </c>
    </row>
    <row r="219" spans="1:11" x14ac:dyDescent="0.25">
      <c r="A219" s="115" t="s">
        <v>514</v>
      </c>
      <c r="B219" s="115" t="s">
        <v>258</v>
      </c>
      <c r="C219" s="115" t="s">
        <v>38</v>
      </c>
      <c r="D219" s="115" t="s">
        <v>372</v>
      </c>
      <c r="E219" s="115" t="s">
        <v>604</v>
      </c>
      <c r="F219" s="115" t="s">
        <v>605</v>
      </c>
      <c r="G219" s="115" t="s">
        <v>606</v>
      </c>
      <c r="H219" s="115" t="s">
        <v>209</v>
      </c>
      <c r="I219" s="116" t="s">
        <v>49</v>
      </c>
      <c r="J219" s="117">
        <v>0</v>
      </c>
      <c r="K219" s="118">
        <v>8910</v>
      </c>
    </row>
    <row r="220" spans="1:11" x14ac:dyDescent="0.25">
      <c r="A220" s="115" t="s">
        <v>514</v>
      </c>
      <c r="B220" s="115" t="s">
        <v>258</v>
      </c>
      <c r="C220" s="115" t="s">
        <v>38</v>
      </c>
      <c r="D220" s="115" t="s">
        <v>372</v>
      </c>
      <c r="E220" s="115" t="s">
        <v>607</v>
      </c>
      <c r="F220" s="115" t="s">
        <v>608</v>
      </c>
      <c r="G220" s="115" t="s">
        <v>609</v>
      </c>
      <c r="H220" s="115" t="s">
        <v>610</v>
      </c>
      <c r="I220" s="116" t="s">
        <v>49</v>
      </c>
      <c r="J220" s="117">
        <v>0</v>
      </c>
      <c r="K220" s="118">
        <v>2125</v>
      </c>
    </row>
    <row r="221" spans="1:11" x14ac:dyDescent="0.25">
      <c r="A221" s="115" t="s">
        <v>514</v>
      </c>
      <c r="B221" s="115" t="s">
        <v>258</v>
      </c>
      <c r="C221" s="115" t="s">
        <v>38</v>
      </c>
      <c r="D221" s="115" t="s">
        <v>372</v>
      </c>
      <c r="E221" s="115" t="s">
        <v>611</v>
      </c>
      <c r="F221" s="115" t="s">
        <v>612</v>
      </c>
      <c r="G221" s="115" t="s">
        <v>613</v>
      </c>
      <c r="H221" s="115" t="s">
        <v>10</v>
      </c>
      <c r="I221" s="116" t="s">
        <v>49</v>
      </c>
      <c r="J221" s="117">
        <v>0</v>
      </c>
      <c r="K221" s="118">
        <v>274000</v>
      </c>
    </row>
    <row r="222" spans="1:11" x14ac:dyDescent="0.25">
      <c r="A222" s="115" t="s">
        <v>514</v>
      </c>
      <c r="B222" s="115" t="s">
        <v>258</v>
      </c>
      <c r="C222" s="115" t="s">
        <v>38</v>
      </c>
      <c r="D222" s="115" t="s">
        <v>372</v>
      </c>
      <c r="E222" s="115" t="s">
        <v>64</v>
      </c>
      <c r="F222" s="115" t="s">
        <v>614</v>
      </c>
      <c r="G222" s="115" t="s">
        <v>615</v>
      </c>
      <c r="H222" s="115" t="s">
        <v>616</v>
      </c>
      <c r="I222" s="116" t="s">
        <v>49</v>
      </c>
      <c r="J222" s="117">
        <v>0</v>
      </c>
      <c r="K222" s="118">
        <v>432</v>
      </c>
    </row>
    <row r="223" spans="1:11" x14ac:dyDescent="0.25">
      <c r="A223" s="115" t="s">
        <v>514</v>
      </c>
      <c r="B223" s="115" t="s">
        <v>258</v>
      </c>
      <c r="C223" s="115" t="s">
        <v>38</v>
      </c>
      <c r="D223" s="115" t="s">
        <v>372</v>
      </c>
      <c r="E223" s="115" t="s">
        <v>617</v>
      </c>
      <c r="F223" s="115" t="s">
        <v>618</v>
      </c>
      <c r="G223" s="115" t="s">
        <v>619</v>
      </c>
      <c r="H223" s="115" t="s">
        <v>13</v>
      </c>
      <c r="I223" s="116" t="s">
        <v>49</v>
      </c>
      <c r="J223" s="117">
        <v>0</v>
      </c>
      <c r="K223" s="118">
        <v>179100</v>
      </c>
    </row>
    <row r="224" spans="1:11" x14ac:dyDescent="0.25">
      <c r="A224" s="115" t="s">
        <v>514</v>
      </c>
      <c r="B224" s="115" t="s">
        <v>258</v>
      </c>
      <c r="C224" s="115" t="s">
        <v>38</v>
      </c>
      <c r="D224" s="115" t="s">
        <v>372</v>
      </c>
      <c r="E224" s="115" t="s">
        <v>617</v>
      </c>
      <c r="F224" s="115" t="s">
        <v>620</v>
      </c>
      <c r="G224" s="115" t="s">
        <v>621</v>
      </c>
      <c r="H224" s="115" t="s">
        <v>49</v>
      </c>
      <c r="I224" s="115" t="s">
        <v>24</v>
      </c>
      <c r="J224" s="117">
        <v>0</v>
      </c>
      <c r="K224" s="118">
        <v>-152</v>
      </c>
    </row>
    <row r="225" spans="1:11" x14ac:dyDescent="0.25">
      <c r="A225" s="115" t="s">
        <v>514</v>
      </c>
      <c r="B225" s="115" t="s">
        <v>258</v>
      </c>
      <c r="C225" s="115" t="s">
        <v>38</v>
      </c>
      <c r="D225" s="115" t="s">
        <v>372</v>
      </c>
      <c r="E225" s="115" t="s">
        <v>622</v>
      </c>
      <c r="F225" s="115" t="s">
        <v>623</v>
      </c>
      <c r="G225" s="115" t="s">
        <v>624</v>
      </c>
      <c r="H225" s="115" t="s">
        <v>625</v>
      </c>
      <c r="I225" s="116" t="s">
        <v>49</v>
      </c>
      <c r="J225" s="117">
        <v>0</v>
      </c>
      <c r="K225" s="118">
        <v>25000</v>
      </c>
    </row>
    <row r="226" spans="1:11" x14ac:dyDescent="0.25">
      <c r="A226" s="115" t="s">
        <v>514</v>
      </c>
      <c r="B226" s="115" t="s">
        <v>258</v>
      </c>
      <c r="C226" s="115" t="s">
        <v>38</v>
      </c>
      <c r="D226" s="115" t="s">
        <v>372</v>
      </c>
      <c r="E226" s="115" t="s">
        <v>626</v>
      </c>
      <c r="F226" s="115" t="s">
        <v>627</v>
      </c>
      <c r="G226" s="115" t="s">
        <v>628</v>
      </c>
      <c r="H226" s="115" t="s">
        <v>629</v>
      </c>
      <c r="I226" s="116" t="s">
        <v>49</v>
      </c>
      <c r="J226" s="117">
        <v>0</v>
      </c>
      <c r="K226" s="118">
        <v>80000</v>
      </c>
    </row>
    <row r="227" spans="1:11" x14ac:dyDescent="0.25">
      <c r="A227" s="115" t="s">
        <v>514</v>
      </c>
      <c r="B227" s="115" t="s">
        <v>258</v>
      </c>
      <c r="C227" s="115" t="s">
        <v>38</v>
      </c>
      <c r="D227" s="115" t="s">
        <v>372</v>
      </c>
      <c r="E227" s="115" t="s">
        <v>210</v>
      </c>
      <c r="F227" s="115" t="s">
        <v>630</v>
      </c>
      <c r="G227" s="115" t="s">
        <v>631</v>
      </c>
      <c r="H227" s="115" t="s">
        <v>632</v>
      </c>
      <c r="I227" s="116" t="s">
        <v>49</v>
      </c>
      <c r="J227" s="117">
        <v>0</v>
      </c>
      <c r="K227" s="118">
        <v>80891</v>
      </c>
    </row>
    <row r="228" spans="1:11" x14ac:dyDescent="0.25">
      <c r="A228" s="115" t="s">
        <v>514</v>
      </c>
      <c r="B228" s="115" t="s">
        <v>258</v>
      </c>
      <c r="C228" s="115" t="s">
        <v>38</v>
      </c>
      <c r="D228" s="115" t="s">
        <v>372</v>
      </c>
      <c r="E228" s="115" t="s">
        <v>633</v>
      </c>
      <c r="F228" s="115" t="s">
        <v>634</v>
      </c>
      <c r="G228" s="115" t="s">
        <v>635</v>
      </c>
      <c r="H228" s="115" t="s">
        <v>636</v>
      </c>
      <c r="I228" s="116" t="s">
        <v>49</v>
      </c>
      <c r="J228" s="117">
        <v>0</v>
      </c>
      <c r="K228" s="118">
        <v>414</v>
      </c>
    </row>
    <row r="229" spans="1:11" x14ac:dyDescent="0.25">
      <c r="A229" s="115" t="s">
        <v>514</v>
      </c>
      <c r="B229" s="115" t="s">
        <v>258</v>
      </c>
      <c r="C229" s="115" t="s">
        <v>38</v>
      </c>
      <c r="D229" s="115" t="s">
        <v>372</v>
      </c>
      <c r="E229" s="115" t="s">
        <v>637</v>
      </c>
      <c r="F229" s="115" t="s">
        <v>638</v>
      </c>
      <c r="G229" s="115" t="s">
        <v>639</v>
      </c>
      <c r="H229" s="115" t="s">
        <v>10</v>
      </c>
      <c r="I229" s="116" t="s">
        <v>49</v>
      </c>
      <c r="J229" s="117">
        <v>0</v>
      </c>
      <c r="K229" s="118">
        <v>200000</v>
      </c>
    </row>
    <row r="230" spans="1:11" x14ac:dyDescent="0.25">
      <c r="A230" s="115" t="s">
        <v>514</v>
      </c>
      <c r="B230" s="115" t="s">
        <v>258</v>
      </c>
      <c r="C230" s="115" t="s">
        <v>38</v>
      </c>
      <c r="D230" s="115" t="s">
        <v>372</v>
      </c>
      <c r="E230" s="115" t="s">
        <v>637</v>
      </c>
      <c r="F230" s="115" t="s">
        <v>640</v>
      </c>
      <c r="G230" s="115" t="s">
        <v>641</v>
      </c>
      <c r="H230" s="115" t="s">
        <v>642</v>
      </c>
      <c r="I230" s="116" t="s">
        <v>49</v>
      </c>
      <c r="J230" s="117">
        <v>0</v>
      </c>
      <c r="K230" s="118">
        <v>100000</v>
      </c>
    </row>
    <row r="231" spans="1:11" x14ac:dyDescent="0.25">
      <c r="A231" s="115" t="s">
        <v>514</v>
      </c>
      <c r="B231" s="115" t="s">
        <v>258</v>
      </c>
      <c r="C231" s="115" t="s">
        <v>38</v>
      </c>
      <c r="D231" s="115" t="s">
        <v>372</v>
      </c>
      <c r="E231" s="115" t="s">
        <v>130</v>
      </c>
      <c r="F231" s="115" t="s">
        <v>643</v>
      </c>
      <c r="G231" s="115" t="s">
        <v>644</v>
      </c>
      <c r="H231" s="115" t="s">
        <v>645</v>
      </c>
      <c r="I231" s="116" t="s">
        <v>49</v>
      </c>
      <c r="J231" s="117">
        <v>0</v>
      </c>
      <c r="K231" s="118">
        <v>47868.75</v>
      </c>
    </row>
    <row r="232" spans="1:11" x14ac:dyDescent="0.25">
      <c r="A232" s="115" t="s">
        <v>514</v>
      </c>
      <c r="B232" s="115" t="s">
        <v>258</v>
      </c>
      <c r="C232" s="115" t="s">
        <v>38</v>
      </c>
      <c r="D232" s="115" t="s">
        <v>372</v>
      </c>
      <c r="E232" s="115" t="s">
        <v>40</v>
      </c>
      <c r="F232" s="115" t="s">
        <v>646</v>
      </c>
      <c r="G232" s="115" t="s">
        <v>647</v>
      </c>
      <c r="H232" s="115" t="s">
        <v>645</v>
      </c>
      <c r="I232" s="116" t="s">
        <v>49</v>
      </c>
      <c r="J232" s="117">
        <v>0</v>
      </c>
      <c r="K232" s="118">
        <v>67000</v>
      </c>
    </row>
    <row r="233" spans="1:11" x14ac:dyDescent="0.25">
      <c r="A233" s="115" t="s">
        <v>514</v>
      </c>
      <c r="B233" s="115" t="s">
        <v>258</v>
      </c>
      <c r="C233" s="115" t="s">
        <v>38</v>
      </c>
      <c r="D233" s="115" t="s">
        <v>372</v>
      </c>
      <c r="E233" s="115" t="s">
        <v>648</v>
      </c>
      <c r="F233" s="115" t="s">
        <v>649</v>
      </c>
      <c r="G233" s="115" t="s">
        <v>650</v>
      </c>
      <c r="H233" s="115" t="s">
        <v>10</v>
      </c>
      <c r="I233" s="116" t="s">
        <v>49</v>
      </c>
      <c r="J233" s="117">
        <v>0</v>
      </c>
      <c r="K233" s="118">
        <v>80000</v>
      </c>
    </row>
    <row r="234" spans="1:11" x14ac:dyDescent="0.25">
      <c r="A234" s="115" t="s">
        <v>514</v>
      </c>
      <c r="B234" s="115" t="s">
        <v>258</v>
      </c>
      <c r="C234" s="115" t="s">
        <v>38</v>
      </c>
      <c r="D234" s="115" t="s">
        <v>372</v>
      </c>
      <c r="E234" s="115" t="s">
        <v>651</v>
      </c>
      <c r="F234" s="115" t="s">
        <v>652</v>
      </c>
      <c r="G234" s="115" t="s">
        <v>653</v>
      </c>
      <c r="H234" s="115" t="s">
        <v>10</v>
      </c>
      <c r="I234" s="116" t="s">
        <v>49</v>
      </c>
      <c r="J234" s="117">
        <v>0</v>
      </c>
      <c r="K234" s="118">
        <v>71098.5</v>
      </c>
    </row>
    <row r="235" spans="1:11" x14ac:dyDescent="0.25">
      <c r="A235" s="115" t="s">
        <v>514</v>
      </c>
      <c r="B235" s="115" t="s">
        <v>258</v>
      </c>
      <c r="C235" s="115" t="s">
        <v>38</v>
      </c>
      <c r="D235" s="115" t="s">
        <v>372</v>
      </c>
      <c r="E235" s="115" t="s">
        <v>654</v>
      </c>
      <c r="F235" s="115" t="s">
        <v>655</v>
      </c>
      <c r="G235" s="115" t="s">
        <v>656</v>
      </c>
      <c r="H235" s="115" t="s">
        <v>12</v>
      </c>
      <c r="I235" s="116" t="s">
        <v>49</v>
      </c>
      <c r="J235" s="117">
        <v>0</v>
      </c>
      <c r="K235" s="118">
        <v>15135.25</v>
      </c>
    </row>
    <row r="236" spans="1:11" x14ac:dyDescent="0.25">
      <c r="A236" s="115" t="s">
        <v>514</v>
      </c>
      <c r="B236" s="115" t="s">
        <v>258</v>
      </c>
      <c r="C236" s="115" t="s">
        <v>38</v>
      </c>
      <c r="D236" s="115" t="s">
        <v>372</v>
      </c>
      <c r="E236" s="115" t="s">
        <v>654</v>
      </c>
      <c r="F236" s="115" t="s">
        <v>657</v>
      </c>
      <c r="G236" s="115" t="s">
        <v>658</v>
      </c>
      <c r="H236" s="115" t="s">
        <v>12</v>
      </c>
      <c r="I236" s="116" t="s">
        <v>49</v>
      </c>
      <c r="J236" s="117">
        <v>0</v>
      </c>
      <c r="K236" s="118">
        <v>38700</v>
      </c>
    </row>
    <row r="237" spans="1:11" x14ac:dyDescent="0.25">
      <c r="A237" s="115" t="s">
        <v>514</v>
      </c>
      <c r="B237" s="115" t="s">
        <v>258</v>
      </c>
      <c r="C237" s="115" t="s">
        <v>38</v>
      </c>
      <c r="D237" s="115" t="s">
        <v>372</v>
      </c>
      <c r="E237" s="115" t="s">
        <v>659</v>
      </c>
      <c r="F237" s="115" t="s">
        <v>660</v>
      </c>
      <c r="G237" s="115" t="s">
        <v>661</v>
      </c>
      <c r="H237" s="115" t="s">
        <v>10</v>
      </c>
      <c r="I237" s="116" t="s">
        <v>49</v>
      </c>
      <c r="J237" s="117">
        <v>0</v>
      </c>
      <c r="K237" s="118">
        <v>20000</v>
      </c>
    </row>
    <row r="238" spans="1:11" x14ac:dyDescent="0.25">
      <c r="A238" s="115" t="s">
        <v>514</v>
      </c>
      <c r="B238" s="115" t="s">
        <v>258</v>
      </c>
      <c r="C238" s="115" t="s">
        <v>38</v>
      </c>
      <c r="D238" s="115" t="s">
        <v>372</v>
      </c>
      <c r="E238" s="115" t="s">
        <v>659</v>
      </c>
      <c r="F238" s="115" t="s">
        <v>662</v>
      </c>
      <c r="G238" s="115" t="s">
        <v>663</v>
      </c>
      <c r="H238" s="115" t="s">
        <v>12</v>
      </c>
      <c r="I238" s="116" t="s">
        <v>49</v>
      </c>
      <c r="J238" s="117">
        <v>0</v>
      </c>
      <c r="K238" s="118">
        <v>118196.75</v>
      </c>
    </row>
    <row r="239" spans="1:11" x14ac:dyDescent="0.25">
      <c r="A239" s="115" t="s">
        <v>514</v>
      </c>
      <c r="B239" s="115" t="s">
        <v>258</v>
      </c>
      <c r="C239" s="115" t="s">
        <v>38</v>
      </c>
      <c r="D239" s="115" t="s">
        <v>372</v>
      </c>
      <c r="E239" s="115" t="s">
        <v>918</v>
      </c>
      <c r="F239" s="115" t="s">
        <v>919</v>
      </c>
      <c r="G239" s="115" t="s">
        <v>920</v>
      </c>
      <c r="H239" s="115" t="s">
        <v>442</v>
      </c>
      <c r="I239" s="116" t="s">
        <v>49</v>
      </c>
      <c r="J239" s="117">
        <v>0</v>
      </c>
      <c r="K239" s="118">
        <v>10150</v>
      </c>
    </row>
    <row r="240" spans="1:11" x14ac:dyDescent="0.25">
      <c r="A240" s="115" t="s">
        <v>514</v>
      </c>
      <c r="B240" s="115" t="s">
        <v>258</v>
      </c>
      <c r="C240" s="115" t="s">
        <v>38</v>
      </c>
      <c r="D240" s="115" t="s">
        <v>372</v>
      </c>
      <c r="E240" s="115" t="s">
        <v>770</v>
      </c>
      <c r="F240" s="115" t="s">
        <v>921</v>
      </c>
      <c r="G240" s="115" t="s">
        <v>922</v>
      </c>
      <c r="H240" s="115" t="s">
        <v>923</v>
      </c>
      <c r="I240" s="116" t="s">
        <v>49</v>
      </c>
      <c r="J240" s="117">
        <v>0</v>
      </c>
      <c r="K240" s="118">
        <v>53280.75</v>
      </c>
    </row>
    <row r="241" spans="1:11" x14ac:dyDescent="0.25">
      <c r="A241" s="115" t="s">
        <v>514</v>
      </c>
      <c r="B241" s="115" t="s">
        <v>258</v>
      </c>
      <c r="C241" s="115" t="s">
        <v>38</v>
      </c>
      <c r="D241" s="115" t="s">
        <v>372</v>
      </c>
      <c r="E241" s="115" t="s">
        <v>770</v>
      </c>
      <c r="F241" s="115" t="s">
        <v>924</v>
      </c>
      <c r="G241" s="115" t="s">
        <v>925</v>
      </c>
      <c r="H241" s="115" t="s">
        <v>12</v>
      </c>
      <c r="I241" s="116" t="s">
        <v>49</v>
      </c>
      <c r="J241" s="117">
        <v>0</v>
      </c>
      <c r="K241" s="118">
        <v>29578.5</v>
      </c>
    </row>
    <row r="242" spans="1:11" x14ac:dyDescent="0.25">
      <c r="A242" s="115" t="s">
        <v>514</v>
      </c>
      <c r="B242" s="115" t="s">
        <v>258</v>
      </c>
      <c r="C242" s="115" t="s">
        <v>38</v>
      </c>
      <c r="D242" s="115" t="s">
        <v>372</v>
      </c>
      <c r="E242" s="115" t="s">
        <v>770</v>
      </c>
      <c r="F242" s="115" t="s">
        <v>926</v>
      </c>
      <c r="G242" s="115" t="s">
        <v>927</v>
      </c>
      <c r="H242" s="115" t="s">
        <v>928</v>
      </c>
      <c r="I242" s="116" t="s">
        <v>49</v>
      </c>
      <c r="J242" s="117">
        <v>0</v>
      </c>
      <c r="K242" s="118">
        <v>2300.75</v>
      </c>
    </row>
    <row r="243" spans="1:11" x14ac:dyDescent="0.25">
      <c r="A243" s="105" t="s">
        <v>49</v>
      </c>
      <c r="B243" s="108" t="s">
        <v>381</v>
      </c>
      <c r="C243" s="100" t="s">
        <v>49</v>
      </c>
      <c r="D243" s="100" t="s">
        <v>49</v>
      </c>
      <c r="E243" s="100" t="s">
        <v>49</v>
      </c>
      <c r="F243" s="100" t="s">
        <v>49</v>
      </c>
      <c r="G243" s="100" t="s">
        <v>49</v>
      </c>
      <c r="H243" s="100" t="s">
        <v>49</v>
      </c>
      <c r="I243" s="100" t="s">
        <v>49</v>
      </c>
      <c r="J243" s="105">
        <v>0</v>
      </c>
      <c r="K243" s="108">
        <v>6614307.2999999998</v>
      </c>
    </row>
    <row r="244" spans="1:11" x14ac:dyDescent="0.25">
      <c r="A244" s="105" t="s">
        <v>664</v>
      </c>
      <c r="B244" s="108" t="s">
        <v>49</v>
      </c>
      <c r="C244" s="100" t="s">
        <v>49</v>
      </c>
      <c r="D244" s="100" t="s">
        <v>49</v>
      </c>
      <c r="E244" s="100" t="s">
        <v>49</v>
      </c>
      <c r="F244" s="100" t="s">
        <v>49</v>
      </c>
      <c r="G244" s="100" t="s">
        <v>49</v>
      </c>
      <c r="H244" s="100" t="s">
        <v>49</v>
      </c>
      <c r="I244" s="100" t="s">
        <v>49</v>
      </c>
      <c r="J244" s="105">
        <v>0</v>
      </c>
      <c r="K244" s="108">
        <v>6614307.2999999998</v>
      </c>
    </row>
    <row r="245" spans="1:11" x14ac:dyDescent="0.25">
      <c r="A245" s="98" t="s">
        <v>665</v>
      </c>
      <c r="B245" s="98" t="s">
        <v>258</v>
      </c>
      <c r="C245" s="98" t="s">
        <v>38</v>
      </c>
      <c r="D245" s="98" t="s">
        <v>666</v>
      </c>
      <c r="E245" s="98" t="s">
        <v>314</v>
      </c>
      <c r="F245" s="98" t="s">
        <v>667</v>
      </c>
      <c r="G245" s="98" t="s">
        <v>668</v>
      </c>
      <c r="H245" s="98" t="s">
        <v>669</v>
      </c>
      <c r="I245" s="101" t="s">
        <v>49</v>
      </c>
      <c r="J245" s="103">
        <v>0</v>
      </c>
      <c r="K245" s="106">
        <v>620200</v>
      </c>
    </row>
    <row r="246" spans="1:11" x14ac:dyDescent="0.25">
      <c r="A246" s="99" t="s">
        <v>665</v>
      </c>
      <c r="B246" s="99" t="s">
        <v>258</v>
      </c>
      <c r="C246" s="99" t="s">
        <v>38</v>
      </c>
      <c r="D246" s="99" t="s">
        <v>666</v>
      </c>
      <c r="E246" s="99" t="s">
        <v>670</v>
      </c>
      <c r="F246" s="99" t="s">
        <v>671</v>
      </c>
      <c r="G246" s="99" t="s">
        <v>672</v>
      </c>
      <c r="H246" s="99" t="s">
        <v>673</v>
      </c>
      <c r="I246" s="102" t="s">
        <v>49</v>
      </c>
      <c r="J246" s="104">
        <v>0</v>
      </c>
      <c r="K246" s="107">
        <v>13000</v>
      </c>
    </row>
    <row r="247" spans="1:11" x14ac:dyDescent="0.25">
      <c r="A247" s="105" t="s">
        <v>49</v>
      </c>
      <c r="B247" s="108" t="s">
        <v>381</v>
      </c>
      <c r="C247" s="100" t="s">
        <v>49</v>
      </c>
      <c r="D247" s="100" t="s">
        <v>49</v>
      </c>
      <c r="E247" s="100" t="s">
        <v>49</v>
      </c>
      <c r="F247" s="100" t="s">
        <v>49</v>
      </c>
      <c r="G247" s="100" t="s">
        <v>49</v>
      </c>
      <c r="H247" s="100" t="s">
        <v>49</v>
      </c>
      <c r="I247" s="100" t="s">
        <v>49</v>
      </c>
      <c r="J247" s="105">
        <v>0</v>
      </c>
      <c r="K247" s="108">
        <v>633200</v>
      </c>
    </row>
    <row r="248" spans="1:11" x14ac:dyDescent="0.25">
      <c r="A248" s="105" t="s">
        <v>674</v>
      </c>
      <c r="B248" s="108" t="s">
        <v>49</v>
      </c>
      <c r="C248" s="100" t="s">
        <v>49</v>
      </c>
      <c r="D248" s="100" t="s">
        <v>49</v>
      </c>
      <c r="E248" s="100" t="s">
        <v>49</v>
      </c>
      <c r="F248" s="100" t="s">
        <v>49</v>
      </c>
      <c r="G248" s="100" t="s">
        <v>49</v>
      </c>
      <c r="H248" s="100" t="s">
        <v>49</v>
      </c>
      <c r="I248" s="100" t="s">
        <v>49</v>
      </c>
      <c r="J248" s="105">
        <v>0</v>
      </c>
      <c r="K248" s="108">
        <v>633200</v>
      </c>
    </row>
    <row r="249" spans="1:11" x14ac:dyDescent="0.25">
      <c r="A249" s="115" t="s">
        <v>675</v>
      </c>
      <c r="B249" s="115" t="s">
        <v>258</v>
      </c>
      <c r="C249" s="115" t="s">
        <v>38</v>
      </c>
      <c r="D249" s="115" t="s">
        <v>372</v>
      </c>
      <c r="E249" s="115" t="s">
        <v>357</v>
      </c>
      <c r="F249" s="115" t="s">
        <v>676</v>
      </c>
      <c r="G249" s="115" t="s">
        <v>677</v>
      </c>
      <c r="H249" s="115" t="s">
        <v>678</v>
      </c>
      <c r="I249" s="116" t="s">
        <v>49</v>
      </c>
      <c r="J249" s="117">
        <v>0</v>
      </c>
      <c r="K249" s="118">
        <v>5250</v>
      </c>
    </row>
    <row r="250" spans="1:11" x14ac:dyDescent="0.25">
      <c r="A250" s="115" t="s">
        <v>675</v>
      </c>
      <c r="B250" s="115" t="s">
        <v>258</v>
      </c>
      <c r="C250" s="115" t="s">
        <v>38</v>
      </c>
      <c r="D250" s="115" t="s">
        <v>372</v>
      </c>
      <c r="E250" s="115" t="s">
        <v>679</v>
      </c>
      <c r="F250" s="115" t="s">
        <v>680</v>
      </c>
      <c r="G250" s="115" t="s">
        <v>681</v>
      </c>
      <c r="H250" s="115" t="s">
        <v>682</v>
      </c>
      <c r="I250" s="116" t="s">
        <v>49</v>
      </c>
      <c r="J250" s="117">
        <v>0</v>
      </c>
      <c r="K250" s="118">
        <v>6182.5</v>
      </c>
    </row>
    <row r="251" spans="1:11" x14ac:dyDescent="0.25">
      <c r="A251" s="105" t="s">
        <v>49</v>
      </c>
      <c r="B251" s="108" t="s">
        <v>381</v>
      </c>
      <c r="C251" s="100" t="s">
        <v>49</v>
      </c>
      <c r="D251" s="100" t="s">
        <v>49</v>
      </c>
      <c r="E251" s="100" t="s">
        <v>49</v>
      </c>
      <c r="F251" s="100" t="s">
        <v>49</v>
      </c>
      <c r="G251" s="100" t="s">
        <v>49</v>
      </c>
      <c r="H251" s="100" t="s">
        <v>49</v>
      </c>
      <c r="I251" s="100" t="s">
        <v>49</v>
      </c>
      <c r="J251" s="105">
        <v>0</v>
      </c>
      <c r="K251" s="108">
        <v>11432.5</v>
      </c>
    </row>
    <row r="252" spans="1:11" x14ac:dyDescent="0.25">
      <c r="A252" s="105" t="s">
        <v>683</v>
      </c>
      <c r="B252" s="108" t="s">
        <v>49</v>
      </c>
      <c r="C252" s="100" t="s">
        <v>49</v>
      </c>
      <c r="D252" s="100" t="s">
        <v>49</v>
      </c>
      <c r="E252" s="100" t="s">
        <v>49</v>
      </c>
      <c r="F252" s="100" t="s">
        <v>49</v>
      </c>
      <c r="G252" s="100" t="s">
        <v>49</v>
      </c>
      <c r="H252" s="100" t="s">
        <v>49</v>
      </c>
      <c r="I252" s="100" t="s">
        <v>49</v>
      </c>
      <c r="J252" s="105">
        <v>0</v>
      </c>
      <c r="K252" s="108">
        <v>11432.5</v>
      </c>
    </row>
    <row r="253" spans="1:11" x14ac:dyDescent="0.25">
      <c r="A253" s="115" t="s">
        <v>684</v>
      </c>
      <c r="B253" s="115" t="s">
        <v>258</v>
      </c>
      <c r="C253" s="115" t="s">
        <v>38</v>
      </c>
      <c r="D253" s="115" t="s">
        <v>372</v>
      </c>
      <c r="E253" s="115" t="s">
        <v>685</v>
      </c>
      <c r="F253" s="115" t="s">
        <v>686</v>
      </c>
      <c r="G253" s="115" t="s">
        <v>687</v>
      </c>
      <c r="H253" s="115" t="s">
        <v>929</v>
      </c>
      <c r="I253" s="116" t="s">
        <v>49</v>
      </c>
      <c r="J253" s="117">
        <v>0</v>
      </c>
      <c r="K253" s="118">
        <v>4618.5</v>
      </c>
    </row>
    <row r="254" spans="1:11" x14ac:dyDescent="0.25">
      <c r="A254" s="105" t="s">
        <v>49</v>
      </c>
      <c r="B254" s="108" t="s">
        <v>381</v>
      </c>
      <c r="C254" s="100" t="s">
        <v>49</v>
      </c>
      <c r="D254" s="100" t="s">
        <v>49</v>
      </c>
      <c r="E254" s="100" t="s">
        <v>49</v>
      </c>
      <c r="F254" s="100" t="s">
        <v>49</v>
      </c>
      <c r="G254" s="100" t="s">
        <v>49</v>
      </c>
      <c r="H254" s="100" t="s">
        <v>49</v>
      </c>
      <c r="I254" s="100" t="s">
        <v>49</v>
      </c>
      <c r="J254" s="105">
        <v>0</v>
      </c>
      <c r="K254" s="108">
        <v>4618.5</v>
      </c>
    </row>
    <row r="255" spans="1:11" x14ac:dyDescent="0.25">
      <c r="A255" s="105" t="s">
        <v>688</v>
      </c>
      <c r="B255" s="108" t="s">
        <v>49</v>
      </c>
      <c r="C255" s="100" t="s">
        <v>49</v>
      </c>
      <c r="D255" s="100" t="s">
        <v>49</v>
      </c>
      <c r="E255" s="100" t="s">
        <v>49</v>
      </c>
      <c r="F255" s="100" t="s">
        <v>49</v>
      </c>
      <c r="G255" s="100" t="s">
        <v>49</v>
      </c>
      <c r="H255" s="100" t="s">
        <v>49</v>
      </c>
      <c r="I255" s="100" t="s">
        <v>49</v>
      </c>
      <c r="J255" s="105">
        <v>0</v>
      </c>
      <c r="K255" s="108">
        <v>4618.5</v>
      </c>
    </row>
    <row r="256" spans="1:11" x14ac:dyDescent="0.25">
      <c r="A256" s="98" t="s">
        <v>689</v>
      </c>
      <c r="B256" s="98" t="s">
        <v>258</v>
      </c>
      <c r="C256" s="98" t="s">
        <v>38</v>
      </c>
      <c r="D256" s="98" t="s">
        <v>51</v>
      </c>
      <c r="E256" s="98" t="s">
        <v>328</v>
      </c>
      <c r="F256" s="98" t="s">
        <v>453</v>
      </c>
      <c r="G256" s="98" t="s">
        <v>454</v>
      </c>
      <c r="H256" s="98" t="s">
        <v>690</v>
      </c>
      <c r="I256" s="101" t="s">
        <v>49</v>
      </c>
      <c r="J256" s="103">
        <v>0</v>
      </c>
      <c r="K256" s="106">
        <v>115600</v>
      </c>
    </row>
    <row r="257" spans="1:11" x14ac:dyDescent="0.25">
      <c r="A257" s="99" t="s">
        <v>689</v>
      </c>
      <c r="B257" s="99" t="s">
        <v>258</v>
      </c>
      <c r="C257" s="99" t="s">
        <v>38</v>
      </c>
      <c r="D257" s="99" t="s">
        <v>51</v>
      </c>
      <c r="E257" s="99" t="s">
        <v>394</v>
      </c>
      <c r="F257" s="99" t="s">
        <v>395</v>
      </c>
      <c r="G257" s="99" t="s">
        <v>396</v>
      </c>
      <c r="H257" s="99" t="s">
        <v>691</v>
      </c>
      <c r="I257" s="102" t="s">
        <v>49</v>
      </c>
      <c r="J257" s="104">
        <v>0</v>
      </c>
      <c r="K257" s="107">
        <v>35836</v>
      </c>
    </row>
    <row r="258" spans="1:11" x14ac:dyDescent="0.25">
      <c r="A258" s="98" t="s">
        <v>689</v>
      </c>
      <c r="B258" s="98" t="s">
        <v>258</v>
      </c>
      <c r="C258" s="98" t="s">
        <v>38</v>
      </c>
      <c r="D258" s="98" t="s">
        <v>51</v>
      </c>
      <c r="E258" s="98" t="s">
        <v>397</v>
      </c>
      <c r="F258" s="98" t="s">
        <v>398</v>
      </c>
      <c r="G258" s="98" t="s">
        <v>399</v>
      </c>
      <c r="H258" s="98" t="s">
        <v>692</v>
      </c>
      <c r="I258" s="101" t="s">
        <v>49</v>
      </c>
      <c r="J258" s="103">
        <v>0</v>
      </c>
      <c r="K258" s="106">
        <v>17340</v>
      </c>
    </row>
    <row r="259" spans="1:11" x14ac:dyDescent="0.25">
      <c r="A259" s="99" t="s">
        <v>689</v>
      </c>
      <c r="B259" s="99" t="s">
        <v>258</v>
      </c>
      <c r="C259" s="99" t="s">
        <v>38</v>
      </c>
      <c r="D259" s="99" t="s">
        <v>51</v>
      </c>
      <c r="E259" s="99" t="s">
        <v>397</v>
      </c>
      <c r="F259" s="99" t="s">
        <v>398</v>
      </c>
      <c r="G259" s="99" t="s">
        <v>399</v>
      </c>
      <c r="H259" s="99" t="s">
        <v>693</v>
      </c>
      <c r="I259" s="102" t="s">
        <v>49</v>
      </c>
      <c r="J259" s="104">
        <v>0</v>
      </c>
      <c r="K259" s="107">
        <v>12427</v>
      </c>
    </row>
    <row r="260" spans="1:11" x14ac:dyDescent="0.25">
      <c r="A260" s="98" t="s">
        <v>689</v>
      </c>
      <c r="B260" s="98" t="s">
        <v>258</v>
      </c>
      <c r="C260" s="98" t="s">
        <v>38</v>
      </c>
      <c r="D260" s="98" t="s">
        <v>51</v>
      </c>
      <c r="E260" s="98" t="s">
        <v>400</v>
      </c>
      <c r="F260" s="98" t="s">
        <v>401</v>
      </c>
      <c r="G260" s="98" t="s">
        <v>402</v>
      </c>
      <c r="H260" s="98" t="s">
        <v>691</v>
      </c>
      <c r="I260" s="101" t="s">
        <v>49</v>
      </c>
      <c r="J260" s="103">
        <v>0</v>
      </c>
      <c r="K260" s="106">
        <v>42483</v>
      </c>
    </row>
    <row r="261" spans="1:11" x14ac:dyDescent="0.25">
      <c r="A261" s="99" t="s">
        <v>689</v>
      </c>
      <c r="B261" s="99" t="s">
        <v>258</v>
      </c>
      <c r="C261" s="99" t="s">
        <v>38</v>
      </c>
      <c r="D261" s="99" t="s">
        <v>51</v>
      </c>
      <c r="E261" s="99" t="s">
        <v>407</v>
      </c>
      <c r="F261" s="99" t="s">
        <v>408</v>
      </c>
      <c r="G261" s="99" t="s">
        <v>409</v>
      </c>
      <c r="H261" s="99" t="s">
        <v>691</v>
      </c>
      <c r="I261" s="102" t="s">
        <v>49</v>
      </c>
      <c r="J261" s="104">
        <v>0</v>
      </c>
      <c r="K261" s="107">
        <v>2890</v>
      </c>
    </row>
    <row r="262" spans="1:11" x14ac:dyDescent="0.25">
      <c r="A262" s="98" t="s">
        <v>689</v>
      </c>
      <c r="B262" s="98" t="s">
        <v>258</v>
      </c>
      <c r="C262" s="98" t="s">
        <v>38</v>
      </c>
      <c r="D262" s="98" t="s">
        <v>51</v>
      </c>
      <c r="E262" s="98" t="s">
        <v>485</v>
      </c>
      <c r="F262" s="98" t="s">
        <v>486</v>
      </c>
      <c r="G262" s="98" t="s">
        <v>487</v>
      </c>
      <c r="H262" s="98" t="s">
        <v>694</v>
      </c>
      <c r="I262" s="101" t="s">
        <v>49</v>
      </c>
      <c r="J262" s="103">
        <v>0</v>
      </c>
      <c r="K262" s="106">
        <v>9537</v>
      </c>
    </row>
    <row r="263" spans="1:11" x14ac:dyDescent="0.25">
      <c r="A263" s="99" t="s">
        <v>689</v>
      </c>
      <c r="B263" s="99" t="s">
        <v>258</v>
      </c>
      <c r="C263" s="99" t="s">
        <v>38</v>
      </c>
      <c r="D263" s="99" t="s">
        <v>51</v>
      </c>
      <c r="E263" s="99" t="s">
        <v>423</v>
      </c>
      <c r="F263" s="99" t="s">
        <v>427</v>
      </c>
      <c r="G263" s="99" t="s">
        <v>428</v>
      </c>
      <c r="H263" s="99" t="s">
        <v>695</v>
      </c>
      <c r="I263" s="102" t="s">
        <v>49</v>
      </c>
      <c r="J263" s="104">
        <v>0</v>
      </c>
      <c r="K263" s="107">
        <v>2890</v>
      </c>
    </row>
    <row r="264" spans="1:11" x14ac:dyDescent="0.25">
      <c r="A264" s="98" t="s">
        <v>689</v>
      </c>
      <c r="B264" s="98" t="s">
        <v>258</v>
      </c>
      <c r="C264" s="98" t="s">
        <v>38</v>
      </c>
      <c r="D264" s="98" t="s">
        <v>51</v>
      </c>
      <c r="E264" s="98" t="s">
        <v>499</v>
      </c>
      <c r="F264" s="98" t="s">
        <v>500</v>
      </c>
      <c r="G264" s="98" t="s">
        <v>501</v>
      </c>
      <c r="H264" s="98" t="s">
        <v>696</v>
      </c>
      <c r="I264" s="101" t="s">
        <v>49</v>
      </c>
      <c r="J264" s="103">
        <v>0</v>
      </c>
      <c r="K264" s="106">
        <v>8670.5</v>
      </c>
    </row>
    <row r="265" spans="1:11" x14ac:dyDescent="0.25">
      <c r="A265" s="99" t="s">
        <v>689</v>
      </c>
      <c r="B265" s="99" t="s">
        <v>258</v>
      </c>
      <c r="C265" s="99" t="s">
        <v>38</v>
      </c>
      <c r="D265" s="99" t="s">
        <v>51</v>
      </c>
      <c r="E265" s="99" t="s">
        <v>289</v>
      </c>
      <c r="F265" s="99" t="s">
        <v>436</v>
      </c>
      <c r="G265" s="99" t="s">
        <v>437</v>
      </c>
      <c r="H265" s="99" t="s">
        <v>694</v>
      </c>
      <c r="I265" s="102" t="s">
        <v>49</v>
      </c>
      <c r="J265" s="104">
        <v>0</v>
      </c>
      <c r="K265" s="107">
        <v>1186</v>
      </c>
    </row>
    <row r="266" spans="1:11" x14ac:dyDescent="0.25">
      <c r="A266" s="105" t="s">
        <v>49</v>
      </c>
      <c r="B266" s="108" t="s">
        <v>381</v>
      </c>
      <c r="C266" s="100" t="s">
        <v>49</v>
      </c>
      <c r="D266" s="100" t="s">
        <v>49</v>
      </c>
      <c r="E266" s="100" t="s">
        <v>49</v>
      </c>
      <c r="F266" s="100" t="s">
        <v>49</v>
      </c>
      <c r="G266" s="100" t="s">
        <v>49</v>
      </c>
      <c r="H266" s="100" t="s">
        <v>49</v>
      </c>
      <c r="I266" s="100" t="s">
        <v>49</v>
      </c>
      <c r="J266" s="105">
        <v>0</v>
      </c>
      <c r="K266" s="108">
        <v>248859.5</v>
      </c>
    </row>
    <row r="267" spans="1:11" x14ac:dyDescent="0.25">
      <c r="A267" s="105" t="s">
        <v>697</v>
      </c>
      <c r="B267" s="108" t="s">
        <v>49</v>
      </c>
      <c r="C267" s="100" t="s">
        <v>49</v>
      </c>
      <c r="D267" s="100" t="s">
        <v>49</v>
      </c>
      <c r="E267" s="100" t="s">
        <v>49</v>
      </c>
      <c r="F267" s="100" t="s">
        <v>49</v>
      </c>
      <c r="G267" s="100" t="s">
        <v>49</v>
      </c>
      <c r="H267" s="100" t="s">
        <v>49</v>
      </c>
      <c r="I267" s="100" t="s">
        <v>49</v>
      </c>
      <c r="J267" s="105">
        <v>0</v>
      </c>
      <c r="K267" s="108">
        <v>248859.5</v>
      </c>
    </row>
    <row r="268" spans="1:11" x14ac:dyDescent="0.25">
      <c r="A268" s="115" t="s">
        <v>156</v>
      </c>
      <c r="B268" s="115" t="s">
        <v>258</v>
      </c>
      <c r="C268" s="115" t="s">
        <v>38</v>
      </c>
      <c r="D268" s="115" t="s">
        <v>51</v>
      </c>
      <c r="E268" s="115" t="s">
        <v>397</v>
      </c>
      <c r="F268" s="115" t="s">
        <v>398</v>
      </c>
      <c r="G268" s="115" t="s">
        <v>399</v>
      </c>
      <c r="H268" s="115" t="s">
        <v>698</v>
      </c>
      <c r="I268" s="116" t="s">
        <v>49</v>
      </c>
      <c r="J268" s="117">
        <v>0</v>
      </c>
      <c r="K268" s="118">
        <v>3468</v>
      </c>
    </row>
    <row r="269" spans="1:11" x14ac:dyDescent="0.25">
      <c r="A269" s="115" t="s">
        <v>156</v>
      </c>
      <c r="B269" s="115" t="s">
        <v>258</v>
      </c>
      <c r="C269" s="115" t="s">
        <v>38</v>
      </c>
      <c r="D269" s="115" t="s">
        <v>51</v>
      </c>
      <c r="E269" s="115" t="s">
        <v>400</v>
      </c>
      <c r="F269" s="115" t="s">
        <v>401</v>
      </c>
      <c r="G269" s="115" t="s">
        <v>402</v>
      </c>
      <c r="H269" s="115" t="s">
        <v>699</v>
      </c>
      <c r="I269" s="116" t="s">
        <v>49</v>
      </c>
      <c r="J269" s="117">
        <v>0</v>
      </c>
      <c r="K269" s="118">
        <v>17629</v>
      </c>
    </row>
    <row r="270" spans="1:11" x14ac:dyDescent="0.25">
      <c r="A270" s="115" t="s">
        <v>156</v>
      </c>
      <c r="B270" s="115" t="s">
        <v>258</v>
      </c>
      <c r="C270" s="115" t="s">
        <v>38</v>
      </c>
      <c r="D270" s="115" t="s">
        <v>51</v>
      </c>
      <c r="E270" s="115" t="s">
        <v>433</v>
      </c>
      <c r="F270" s="115" t="s">
        <v>434</v>
      </c>
      <c r="G270" s="115" t="s">
        <v>435</v>
      </c>
      <c r="H270" s="115" t="s">
        <v>699</v>
      </c>
      <c r="I270" s="116" t="s">
        <v>49</v>
      </c>
      <c r="J270" s="117">
        <v>0</v>
      </c>
      <c r="K270" s="118">
        <v>5202</v>
      </c>
    </row>
    <row r="271" spans="1:11" x14ac:dyDescent="0.25">
      <c r="A271" s="115" t="s">
        <v>156</v>
      </c>
      <c r="B271" s="115" t="s">
        <v>258</v>
      </c>
      <c r="C271" s="115" t="s">
        <v>38</v>
      </c>
      <c r="D271" s="115" t="s">
        <v>51</v>
      </c>
      <c r="E271" s="115" t="s">
        <v>289</v>
      </c>
      <c r="F271" s="115" t="s">
        <v>436</v>
      </c>
      <c r="G271" s="115" t="s">
        <v>437</v>
      </c>
      <c r="H271" s="115" t="s">
        <v>700</v>
      </c>
      <c r="I271" s="116" t="s">
        <v>49</v>
      </c>
      <c r="J271" s="117">
        <v>0</v>
      </c>
      <c r="K271" s="118">
        <v>4744</v>
      </c>
    </row>
    <row r="272" spans="1:11" x14ac:dyDescent="0.25">
      <c r="A272" s="115" t="s">
        <v>156</v>
      </c>
      <c r="B272" s="115" t="s">
        <v>258</v>
      </c>
      <c r="C272" s="115" t="s">
        <v>38</v>
      </c>
      <c r="D272" s="115" t="s">
        <v>51</v>
      </c>
      <c r="E272" s="115" t="s">
        <v>506</v>
      </c>
      <c r="F272" s="115" t="s">
        <v>507</v>
      </c>
      <c r="G272" s="115" t="s">
        <v>508</v>
      </c>
      <c r="H272" s="115" t="s">
        <v>699</v>
      </c>
      <c r="I272" s="116" t="s">
        <v>49</v>
      </c>
      <c r="J272" s="117">
        <v>0</v>
      </c>
      <c r="K272" s="118">
        <v>36173</v>
      </c>
    </row>
    <row r="273" spans="1:11" x14ac:dyDescent="0.25">
      <c r="A273" s="105" t="s">
        <v>49</v>
      </c>
      <c r="B273" s="108" t="s">
        <v>381</v>
      </c>
      <c r="C273" s="100" t="s">
        <v>49</v>
      </c>
      <c r="D273" s="100" t="s">
        <v>49</v>
      </c>
      <c r="E273" s="100" t="s">
        <v>49</v>
      </c>
      <c r="F273" s="100" t="s">
        <v>49</v>
      </c>
      <c r="G273" s="100" t="s">
        <v>49</v>
      </c>
      <c r="H273" s="100" t="s">
        <v>49</v>
      </c>
      <c r="I273" s="100" t="s">
        <v>49</v>
      </c>
      <c r="J273" s="105">
        <v>0</v>
      </c>
      <c r="K273" s="108">
        <v>67216</v>
      </c>
    </row>
    <row r="274" spans="1:11" x14ac:dyDescent="0.25">
      <c r="A274" s="105" t="s">
        <v>161</v>
      </c>
      <c r="B274" s="108" t="s">
        <v>49</v>
      </c>
      <c r="C274" s="100" t="s">
        <v>49</v>
      </c>
      <c r="D274" s="100" t="s">
        <v>49</v>
      </c>
      <c r="E274" s="100" t="s">
        <v>49</v>
      </c>
      <c r="F274" s="100" t="s">
        <v>49</v>
      </c>
      <c r="G274" s="100" t="s">
        <v>49</v>
      </c>
      <c r="H274" s="100" t="s">
        <v>49</v>
      </c>
      <c r="I274" s="100" t="s">
        <v>49</v>
      </c>
      <c r="J274" s="105">
        <v>0</v>
      </c>
      <c r="K274" s="108">
        <v>67216</v>
      </c>
    </row>
    <row r="275" spans="1:11" x14ac:dyDescent="0.25">
      <c r="A275" s="115" t="s">
        <v>57</v>
      </c>
      <c r="B275" s="115" t="s">
        <v>258</v>
      </c>
      <c r="C275" s="115" t="s">
        <v>38</v>
      </c>
      <c r="D275" s="115" t="s">
        <v>58</v>
      </c>
      <c r="E275" s="115" t="s">
        <v>162</v>
      </c>
      <c r="F275" s="115" t="s">
        <v>163</v>
      </c>
      <c r="G275" s="115" t="s">
        <v>164</v>
      </c>
      <c r="H275" s="115" t="s">
        <v>165</v>
      </c>
      <c r="I275" s="116" t="s">
        <v>49</v>
      </c>
      <c r="J275" s="117">
        <v>0</v>
      </c>
      <c r="K275" s="118">
        <v>31523</v>
      </c>
    </row>
    <row r="276" spans="1:11" x14ac:dyDescent="0.25">
      <c r="A276" s="115" t="s">
        <v>57</v>
      </c>
      <c r="B276" s="115" t="s">
        <v>258</v>
      </c>
      <c r="C276" s="115" t="s">
        <v>38</v>
      </c>
      <c r="D276" s="115" t="s">
        <v>58</v>
      </c>
      <c r="E276" s="115" t="s">
        <v>166</v>
      </c>
      <c r="F276" s="115" t="s">
        <v>167</v>
      </c>
      <c r="G276" s="115" t="s">
        <v>168</v>
      </c>
      <c r="H276" s="115" t="s">
        <v>169</v>
      </c>
      <c r="I276" s="116" t="s">
        <v>49</v>
      </c>
      <c r="J276" s="117">
        <v>0</v>
      </c>
      <c r="K276" s="118">
        <v>8565</v>
      </c>
    </row>
    <row r="277" spans="1:11" x14ac:dyDescent="0.25">
      <c r="A277" s="115" t="s">
        <v>57</v>
      </c>
      <c r="B277" s="115" t="s">
        <v>258</v>
      </c>
      <c r="C277" s="115" t="s">
        <v>38</v>
      </c>
      <c r="D277" s="115" t="s">
        <v>58</v>
      </c>
      <c r="E277" s="115" t="s">
        <v>166</v>
      </c>
      <c r="F277" s="115" t="s">
        <v>167</v>
      </c>
      <c r="G277" s="115" t="s">
        <v>168</v>
      </c>
      <c r="H277" s="115" t="s">
        <v>170</v>
      </c>
      <c r="I277" s="116" t="s">
        <v>49</v>
      </c>
      <c r="J277" s="117">
        <v>0</v>
      </c>
      <c r="K277" s="118">
        <v>8579</v>
      </c>
    </row>
    <row r="278" spans="1:11" x14ac:dyDescent="0.25">
      <c r="A278" s="115" t="s">
        <v>57</v>
      </c>
      <c r="B278" s="115" t="s">
        <v>258</v>
      </c>
      <c r="C278" s="115" t="s">
        <v>38</v>
      </c>
      <c r="D278" s="115" t="s">
        <v>58</v>
      </c>
      <c r="E278" s="115" t="s">
        <v>59</v>
      </c>
      <c r="F278" s="115" t="s">
        <v>60</v>
      </c>
      <c r="G278" s="115" t="s">
        <v>61</v>
      </c>
      <c r="H278" s="115" t="s">
        <v>172</v>
      </c>
      <c r="I278" s="116" t="s">
        <v>49</v>
      </c>
      <c r="J278" s="117">
        <v>0</v>
      </c>
      <c r="K278" s="118">
        <v>26577</v>
      </c>
    </row>
    <row r="279" spans="1:11" x14ac:dyDescent="0.25">
      <c r="A279" s="115" t="s">
        <v>57</v>
      </c>
      <c r="B279" s="115" t="s">
        <v>258</v>
      </c>
      <c r="C279" s="115" t="s">
        <v>38</v>
      </c>
      <c r="D279" s="115" t="s">
        <v>58</v>
      </c>
      <c r="E279" s="115" t="s">
        <v>59</v>
      </c>
      <c r="F279" s="115" t="s">
        <v>60</v>
      </c>
      <c r="G279" s="115" t="s">
        <v>61</v>
      </c>
      <c r="H279" s="115" t="s">
        <v>173</v>
      </c>
      <c r="I279" s="116" t="s">
        <v>49</v>
      </c>
      <c r="J279" s="117">
        <v>0</v>
      </c>
      <c r="K279" s="118">
        <v>27253</v>
      </c>
    </row>
    <row r="280" spans="1:11" x14ac:dyDescent="0.25">
      <c r="A280" s="115" t="s">
        <v>57</v>
      </c>
      <c r="B280" s="115" t="s">
        <v>258</v>
      </c>
      <c r="C280" s="115" t="s">
        <v>38</v>
      </c>
      <c r="D280" s="115" t="s">
        <v>58</v>
      </c>
      <c r="E280" s="115" t="s">
        <v>59</v>
      </c>
      <c r="F280" s="115" t="s">
        <v>60</v>
      </c>
      <c r="G280" s="115" t="s">
        <v>61</v>
      </c>
      <c r="H280" s="115" t="s">
        <v>174</v>
      </c>
      <c r="I280" s="116" t="s">
        <v>49</v>
      </c>
      <c r="J280" s="117">
        <v>0</v>
      </c>
      <c r="K280" s="118">
        <v>7326</v>
      </c>
    </row>
    <row r="281" spans="1:11" x14ac:dyDescent="0.25">
      <c r="A281" s="115" t="s">
        <v>57</v>
      </c>
      <c r="B281" s="115" t="s">
        <v>258</v>
      </c>
      <c r="C281" s="115" t="s">
        <v>38</v>
      </c>
      <c r="D281" s="115" t="s">
        <v>58</v>
      </c>
      <c r="E281" s="115" t="s">
        <v>64</v>
      </c>
      <c r="F281" s="115" t="s">
        <v>65</v>
      </c>
      <c r="G281" s="115" t="s">
        <v>66</v>
      </c>
      <c r="H281" s="115" t="s">
        <v>179</v>
      </c>
      <c r="I281" s="116" t="s">
        <v>49</v>
      </c>
      <c r="J281" s="117">
        <v>0</v>
      </c>
      <c r="K281" s="118">
        <v>2900</v>
      </c>
    </row>
    <row r="282" spans="1:11" x14ac:dyDescent="0.25">
      <c r="A282" s="115" t="s">
        <v>57</v>
      </c>
      <c r="B282" s="115" t="s">
        <v>258</v>
      </c>
      <c r="C282" s="115" t="s">
        <v>38</v>
      </c>
      <c r="D282" s="115" t="s">
        <v>58</v>
      </c>
      <c r="E282" s="115" t="s">
        <v>64</v>
      </c>
      <c r="F282" s="115" t="s">
        <v>65</v>
      </c>
      <c r="G282" s="115" t="s">
        <v>66</v>
      </c>
      <c r="H282" s="115" t="s">
        <v>180</v>
      </c>
      <c r="I282" s="116" t="s">
        <v>49</v>
      </c>
      <c r="J282" s="117">
        <v>0</v>
      </c>
      <c r="K282" s="118">
        <v>2900</v>
      </c>
    </row>
    <row r="283" spans="1:11" x14ac:dyDescent="0.25">
      <c r="A283" s="115" t="s">
        <v>57</v>
      </c>
      <c r="B283" s="115" t="s">
        <v>258</v>
      </c>
      <c r="C283" s="115" t="s">
        <v>38</v>
      </c>
      <c r="D283" s="115" t="s">
        <v>58</v>
      </c>
      <c r="E283" s="115" t="s">
        <v>64</v>
      </c>
      <c r="F283" s="115" t="s">
        <v>68</v>
      </c>
      <c r="G283" s="115" t="s">
        <v>69</v>
      </c>
      <c r="H283" s="115" t="s">
        <v>181</v>
      </c>
      <c r="I283" s="116" t="s">
        <v>49</v>
      </c>
      <c r="J283" s="117">
        <v>0</v>
      </c>
      <c r="K283" s="118">
        <v>16288</v>
      </c>
    </row>
    <row r="284" spans="1:11" x14ac:dyDescent="0.25">
      <c r="A284" s="115" t="s">
        <v>57</v>
      </c>
      <c r="B284" s="115" t="s">
        <v>258</v>
      </c>
      <c r="C284" s="115" t="s">
        <v>38</v>
      </c>
      <c r="D284" s="115" t="s">
        <v>58</v>
      </c>
      <c r="E284" s="115" t="s">
        <v>64</v>
      </c>
      <c r="F284" s="115" t="s">
        <v>68</v>
      </c>
      <c r="G284" s="115" t="s">
        <v>69</v>
      </c>
      <c r="H284" s="115" t="s">
        <v>182</v>
      </c>
      <c r="I284" s="116" t="s">
        <v>49</v>
      </c>
      <c r="J284" s="117">
        <v>0</v>
      </c>
      <c r="K284" s="118">
        <v>18248</v>
      </c>
    </row>
    <row r="285" spans="1:11" x14ac:dyDescent="0.25">
      <c r="A285" s="105" t="s">
        <v>49</v>
      </c>
      <c r="B285" s="108" t="s">
        <v>381</v>
      </c>
      <c r="C285" s="100" t="s">
        <v>49</v>
      </c>
      <c r="D285" s="100" t="s">
        <v>49</v>
      </c>
      <c r="E285" s="100" t="s">
        <v>49</v>
      </c>
      <c r="F285" s="100" t="s">
        <v>49</v>
      </c>
      <c r="G285" s="100" t="s">
        <v>49</v>
      </c>
      <c r="H285" s="100" t="s">
        <v>49</v>
      </c>
      <c r="I285" s="100" t="s">
        <v>49</v>
      </c>
      <c r="J285" s="105">
        <v>0</v>
      </c>
      <c r="K285" s="108">
        <v>150159</v>
      </c>
    </row>
    <row r="286" spans="1:11" x14ac:dyDescent="0.25">
      <c r="A286" s="105" t="s">
        <v>79</v>
      </c>
      <c r="B286" s="108" t="s">
        <v>49</v>
      </c>
      <c r="C286" s="100" t="s">
        <v>49</v>
      </c>
      <c r="D286" s="100" t="s">
        <v>49</v>
      </c>
      <c r="E286" s="100" t="s">
        <v>49</v>
      </c>
      <c r="F286" s="100" t="s">
        <v>49</v>
      </c>
      <c r="G286" s="100" t="s">
        <v>49</v>
      </c>
      <c r="H286" s="100" t="s">
        <v>49</v>
      </c>
      <c r="I286" s="100" t="s">
        <v>49</v>
      </c>
      <c r="J286" s="105">
        <v>0</v>
      </c>
      <c r="K286" s="108">
        <v>150159</v>
      </c>
    </row>
    <row r="287" spans="1:11" x14ac:dyDescent="0.25">
      <c r="A287" s="115" t="s">
        <v>701</v>
      </c>
      <c r="B287" s="115" t="s">
        <v>258</v>
      </c>
      <c r="C287" s="115" t="s">
        <v>38</v>
      </c>
      <c r="D287" s="115" t="s">
        <v>51</v>
      </c>
      <c r="E287" s="115" t="s">
        <v>386</v>
      </c>
      <c r="F287" s="115" t="s">
        <v>387</v>
      </c>
      <c r="G287" s="115" t="s">
        <v>388</v>
      </c>
      <c r="H287" s="115" t="s">
        <v>702</v>
      </c>
      <c r="I287" s="116" t="s">
        <v>49</v>
      </c>
      <c r="J287" s="117">
        <v>0</v>
      </c>
      <c r="K287" s="118">
        <v>8381</v>
      </c>
    </row>
    <row r="288" spans="1:11" x14ac:dyDescent="0.25">
      <c r="A288" s="115" t="s">
        <v>701</v>
      </c>
      <c r="B288" s="115" t="s">
        <v>258</v>
      </c>
      <c r="C288" s="115" t="s">
        <v>38</v>
      </c>
      <c r="D288" s="115" t="s">
        <v>51</v>
      </c>
      <c r="E288" s="115" t="s">
        <v>328</v>
      </c>
      <c r="F288" s="115" t="s">
        <v>453</v>
      </c>
      <c r="G288" s="115" t="s">
        <v>454</v>
      </c>
      <c r="H288" s="115" t="s">
        <v>703</v>
      </c>
      <c r="I288" s="116" t="s">
        <v>49</v>
      </c>
      <c r="J288" s="117">
        <v>0</v>
      </c>
      <c r="K288" s="118">
        <v>5780.5</v>
      </c>
    </row>
    <row r="289" spans="1:11" x14ac:dyDescent="0.25">
      <c r="A289" s="115" t="s">
        <v>701</v>
      </c>
      <c r="B289" s="115" t="s">
        <v>258</v>
      </c>
      <c r="C289" s="115" t="s">
        <v>38</v>
      </c>
      <c r="D289" s="115" t="s">
        <v>51</v>
      </c>
      <c r="E289" s="115" t="s">
        <v>394</v>
      </c>
      <c r="F289" s="115" t="s">
        <v>395</v>
      </c>
      <c r="G289" s="115" t="s">
        <v>396</v>
      </c>
      <c r="H289" s="115" t="s">
        <v>704</v>
      </c>
      <c r="I289" s="116" t="s">
        <v>49</v>
      </c>
      <c r="J289" s="117">
        <v>0</v>
      </c>
      <c r="K289" s="118">
        <v>4335</v>
      </c>
    </row>
    <row r="290" spans="1:11" x14ac:dyDescent="0.25">
      <c r="A290" s="115" t="s">
        <v>701</v>
      </c>
      <c r="B290" s="115" t="s">
        <v>258</v>
      </c>
      <c r="C290" s="115" t="s">
        <v>38</v>
      </c>
      <c r="D290" s="115" t="s">
        <v>51</v>
      </c>
      <c r="E290" s="115" t="s">
        <v>397</v>
      </c>
      <c r="F290" s="115" t="s">
        <v>398</v>
      </c>
      <c r="G290" s="115" t="s">
        <v>399</v>
      </c>
      <c r="H290" s="115" t="s">
        <v>705</v>
      </c>
      <c r="I290" s="116" t="s">
        <v>49</v>
      </c>
      <c r="J290" s="117">
        <v>0</v>
      </c>
      <c r="K290" s="118">
        <v>12716</v>
      </c>
    </row>
    <row r="291" spans="1:11" x14ac:dyDescent="0.25">
      <c r="A291" s="115" t="s">
        <v>701</v>
      </c>
      <c r="B291" s="115" t="s">
        <v>258</v>
      </c>
      <c r="C291" s="115" t="s">
        <v>38</v>
      </c>
      <c r="D291" s="115" t="s">
        <v>51</v>
      </c>
      <c r="E291" s="115" t="s">
        <v>400</v>
      </c>
      <c r="F291" s="115" t="s">
        <v>401</v>
      </c>
      <c r="G291" s="115" t="s">
        <v>402</v>
      </c>
      <c r="H291" s="115" t="s">
        <v>706</v>
      </c>
      <c r="I291" s="116" t="s">
        <v>49</v>
      </c>
      <c r="J291" s="117">
        <v>0</v>
      </c>
      <c r="K291" s="118">
        <v>867</v>
      </c>
    </row>
    <row r="292" spans="1:11" x14ac:dyDescent="0.25">
      <c r="A292" s="115" t="s">
        <v>701</v>
      </c>
      <c r="B292" s="115" t="s">
        <v>258</v>
      </c>
      <c r="C292" s="115" t="s">
        <v>38</v>
      </c>
      <c r="D292" s="115" t="s">
        <v>51</v>
      </c>
      <c r="E292" s="115" t="s">
        <v>400</v>
      </c>
      <c r="F292" s="115" t="s">
        <v>401</v>
      </c>
      <c r="G292" s="115" t="s">
        <v>402</v>
      </c>
      <c r="H292" s="115" t="s">
        <v>707</v>
      </c>
      <c r="I292" s="116" t="s">
        <v>49</v>
      </c>
      <c r="J292" s="117">
        <v>0</v>
      </c>
      <c r="K292" s="118">
        <v>578</v>
      </c>
    </row>
    <row r="293" spans="1:11" x14ac:dyDescent="0.25">
      <c r="A293" s="115" t="s">
        <v>701</v>
      </c>
      <c r="B293" s="115" t="s">
        <v>258</v>
      </c>
      <c r="C293" s="115" t="s">
        <v>38</v>
      </c>
      <c r="D293" s="115" t="s">
        <v>51</v>
      </c>
      <c r="E293" s="115" t="s">
        <v>407</v>
      </c>
      <c r="F293" s="115" t="s">
        <v>408</v>
      </c>
      <c r="G293" s="115" t="s">
        <v>409</v>
      </c>
      <c r="H293" s="115" t="s">
        <v>708</v>
      </c>
      <c r="I293" s="116" t="s">
        <v>49</v>
      </c>
      <c r="J293" s="117">
        <v>0</v>
      </c>
      <c r="K293" s="118">
        <v>13005</v>
      </c>
    </row>
    <row r="294" spans="1:11" x14ac:dyDescent="0.25">
      <c r="A294" s="115" t="s">
        <v>701</v>
      </c>
      <c r="B294" s="115" t="s">
        <v>258</v>
      </c>
      <c r="C294" s="115" t="s">
        <v>38</v>
      </c>
      <c r="D294" s="115" t="s">
        <v>51</v>
      </c>
      <c r="E294" s="115" t="s">
        <v>407</v>
      </c>
      <c r="F294" s="115" t="s">
        <v>408</v>
      </c>
      <c r="G294" s="115" t="s">
        <v>409</v>
      </c>
      <c r="H294" s="115" t="s">
        <v>709</v>
      </c>
      <c r="I294" s="116" t="s">
        <v>49</v>
      </c>
      <c r="J294" s="117">
        <v>0</v>
      </c>
      <c r="K294" s="118">
        <v>4913</v>
      </c>
    </row>
    <row r="295" spans="1:11" x14ac:dyDescent="0.25">
      <c r="A295" s="115" t="s">
        <v>701</v>
      </c>
      <c r="B295" s="115" t="s">
        <v>258</v>
      </c>
      <c r="C295" s="115" t="s">
        <v>38</v>
      </c>
      <c r="D295" s="115" t="s">
        <v>51</v>
      </c>
      <c r="E295" s="115" t="s">
        <v>407</v>
      </c>
      <c r="F295" s="115" t="s">
        <v>408</v>
      </c>
      <c r="G295" s="115" t="s">
        <v>409</v>
      </c>
      <c r="H295" s="115" t="s">
        <v>475</v>
      </c>
      <c r="I295" s="116" t="s">
        <v>49</v>
      </c>
      <c r="J295" s="117">
        <v>0</v>
      </c>
      <c r="K295" s="118">
        <v>6647</v>
      </c>
    </row>
    <row r="296" spans="1:11" x14ac:dyDescent="0.25">
      <c r="A296" s="115" t="s">
        <v>701</v>
      </c>
      <c r="B296" s="115" t="s">
        <v>258</v>
      </c>
      <c r="C296" s="115" t="s">
        <v>38</v>
      </c>
      <c r="D296" s="115" t="s">
        <v>51</v>
      </c>
      <c r="E296" s="115" t="s">
        <v>407</v>
      </c>
      <c r="F296" s="115" t="s">
        <v>408</v>
      </c>
      <c r="G296" s="115" t="s">
        <v>409</v>
      </c>
      <c r="H296" s="115" t="s">
        <v>710</v>
      </c>
      <c r="I296" s="116" t="s">
        <v>49</v>
      </c>
      <c r="J296" s="117">
        <v>0</v>
      </c>
      <c r="K296" s="118">
        <v>2312</v>
      </c>
    </row>
    <row r="297" spans="1:11" x14ac:dyDescent="0.25">
      <c r="A297" s="115" t="s">
        <v>701</v>
      </c>
      <c r="B297" s="115" t="s">
        <v>258</v>
      </c>
      <c r="C297" s="115" t="s">
        <v>38</v>
      </c>
      <c r="D297" s="115" t="s">
        <v>51</v>
      </c>
      <c r="E297" s="115" t="s">
        <v>411</v>
      </c>
      <c r="F297" s="115" t="s">
        <v>412</v>
      </c>
      <c r="G297" s="115" t="s">
        <v>413</v>
      </c>
      <c r="H297" s="115" t="s">
        <v>711</v>
      </c>
      <c r="I297" s="116" t="s">
        <v>49</v>
      </c>
      <c r="J297" s="117">
        <v>0</v>
      </c>
      <c r="K297" s="118">
        <v>3179</v>
      </c>
    </row>
    <row r="298" spans="1:11" x14ac:dyDescent="0.25">
      <c r="A298" s="115" t="s">
        <v>701</v>
      </c>
      <c r="B298" s="115" t="s">
        <v>258</v>
      </c>
      <c r="C298" s="115" t="s">
        <v>38</v>
      </c>
      <c r="D298" s="115" t="s">
        <v>51</v>
      </c>
      <c r="E298" s="115" t="s">
        <v>411</v>
      </c>
      <c r="F298" s="115" t="s">
        <v>412</v>
      </c>
      <c r="G298" s="115" t="s">
        <v>413</v>
      </c>
      <c r="H298" s="115" t="s">
        <v>712</v>
      </c>
      <c r="I298" s="116" t="s">
        <v>49</v>
      </c>
      <c r="J298" s="117">
        <v>0</v>
      </c>
      <c r="K298" s="118">
        <v>6069</v>
      </c>
    </row>
    <row r="299" spans="1:11" x14ac:dyDescent="0.25">
      <c r="A299" s="115" t="s">
        <v>701</v>
      </c>
      <c r="B299" s="115" t="s">
        <v>258</v>
      </c>
      <c r="C299" s="115" t="s">
        <v>38</v>
      </c>
      <c r="D299" s="115" t="s">
        <v>51</v>
      </c>
      <c r="E299" s="115" t="s">
        <v>411</v>
      </c>
      <c r="F299" s="115" t="s">
        <v>412</v>
      </c>
      <c r="G299" s="115" t="s">
        <v>413</v>
      </c>
      <c r="H299" s="115" t="s">
        <v>713</v>
      </c>
      <c r="I299" s="116" t="s">
        <v>49</v>
      </c>
      <c r="J299" s="117">
        <v>0</v>
      </c>
      <c r="K299" s="118">
        <v>867</v>
      </c>
    </row>
    <row r="300" spans="1:11" x14ac:dyDescent="0.25">
      <c r="A300" s="115" t="s">
        <v>701</v>
      </c>
      <c r="B300" s="115" t="s">
        <v>258</v>
      </c>
      <c r="C300" s="115" t="s">
        <v>38</v>
      </c>
      <c r="D300" s="115" t="s">
        <v>51</v>
      </c>
      <c r="E300" s="115" t="s">
        <v>411</v>
      </c>
      <c r="F300" s="115" t="s">
        <v>412</v>
      </c>
      <c r="G300" s="115" t="s">
        <v>413</v>
      </c>
      <c r="H300" s="115" t="s">
        <v>714</v>
      </c>
      <c r="I300" s="116" t="s">
        <v>49</v>
      </c>
      <c r="J300" s="117">
        <v>0</v>
      </c>
      <c r="K300" s="118">
        <v>1156</v>
      </c>
    </row>
    <row r="301" spans="1:11" x14ac:dyDescent="0.25">
      <c r="A301" s="115" t="s">
        <v>701</v>
      </c>
      <c r="B301" s="115" t="s">
        <v>258</v>
      </c>
      <c r="C301" s="115" t="s">
        <v>38</v>
      </c>
      <c r="D301" s="115" t="s">
        <v>51</v>
      </c>
      <c r="E301" s="115" t="s">
        <v>307</v>
      </c>
      <c r="F301" s="115" t="s">
        <v>479</v>
      </c>
      <c r="G301" s="115" t="s">
        <v>480</v>
      </c>
      <c r="H301" s="115" t="s">
        <v>703</v>
      </c>
      <c r="I301" s="116" t="s">
        <v>49</v>
      </c>
      <c r="J301" s="117">
        <v>0</v>
      </c>
      <c r="K301" s="118">
        <v>578</v>
      </c>
    </row>
    <row r="302" spans="1:11" x14ac:dyDescent="0.25">
      <c r="A302" s="115" t="s">
        <v>701</v>
      </c>
      <c r="B302" s="115" t="s">
        <v>258</v>
      </c>
      <c r="C302" s="115" t="s">
        <v>38</v>
      </c>
      <c r="D302" s="115" t="s">
        <v>51</v>
      </c>
      <c r="E302" s="115" t="s">
        <v>307</v>
      </c>
      <c r="F302" s="115" t="s">
        <v>479</v>
      </c>
      <c r="G302" s="115" t="s">
        <v>480</v>
      </c>
      <c r="H302" s="115" t="s">
        <v>715</v>
      </c>
      <c r="I302" s="116" t="s">
        <v>49</v>
      </c>
      <c r="J302" s="117">
        <v>0</v>
      </c>
      <c r="K302" s="118">
        <v>10982</v>
      </c>
    </row>
    <row r="303" spans="1:11" x14ac:dyDescent="0.25">
      <c r="A303" s="115" t="s">
        <v>701</v>
      </c>
      <c r="B303" s="115" t="s">
        <v>258</v>
      </c>
      <c r="C303" s="115" t="s">
        <v>38</v>
      </c>
      <c r="D303" s="115" t="s">
        <v>51</v>
      </c>
      <c r="E303" s="115" t="s">
        <v>307</v>
      </c>
      <c r="F303" s="115" t="s">
        <v>479</v>
      </c>
      <c r="G303" s="115" t="s">
        <v>480</v>
      </c>
      <c r="H303" s="115" t="s">
        <v>716</v>
      </c>
      <c r="I303" s="116" t="s">
        <v>49</v>
      </c>
      <c r="J303" s="117">
        <v>0</v>
      </c>
      <c r="K303" s="118">
        <v>2312</v>
      </c>
    </row>
    <row r="304" spans="1:11" x14ac:dyDescent="0.25">
      <c r="A304" s="115" t="s">
        <v>701</v>
      </c>
      <c r="B304" s="115" t="s">
        <v>258</v>
      </c>
      <c r="C304" s="115" t="s">
        <v>38</v>
      </c>
      <c r="D304" s="115" t="s">
        <v>51</v>
      </c>
      <c r="E304" s="115" t="s">
        <v>307</v>
      </c>
      <c r="F304" s="115" t="s">
        <v>479</v>
      </c>
      <c r="G304" s="115" t="s">
        <v>480</v>
      </c>
      <c r="H304" s="115" t="s">
        <v>717</v>
      </c>
      <c r="I304" s="116" t="s">
        <v>49</v>
      </c>
      <c r="J304" s="117">
        <v>0</v>
      </c>
      <c r="K304" s="118">
        <v>12138</v>
      </c>
    </row>
    <row r="305" spans="1:11" x14ac:dyDescent="0.25">
      <c r="A305" s="115" t="s">
        <v>701</v>
      </c>
      <c r="B305" s="115" t="s">
        <v>258</v>
      </c>
      <c r="C305" s="115" t="s">
        <v>38</v>
      </c>
      <c r="D305" s="115" t="s">
        <v>51</v>
      </c>
      <c r="E305" s="115" t="s">
        <v>307</v>
      </c>
      <c r="F305" s="115" t="s">
        <v>479</v>
      </c>
      <c r="G305" s="115" t="s">
        <v>480</v>
      </c>
      <c r="H305" s="115" t="s">
        <v>718</v>
      </c>
      <c r="I305" s="116" t="s">
        <v>49</v>
      </c>
      <c r="J305" s="117">
        <v>0</v>
      </c>
      <c r="K305" s="118">
        <v>2312</v>
      </c>
    </row>
    <row r="306" spans="1:11" x14ac:dyDescent="0.25">
      <c r="A306" s="115" t="s">
        <v>701</v>
      </c>
      <c r="B306" s="115" t="s">
        <v>258</v>
      </c>
      <c r="C306" s="115" t="s">
        <v>38</v>
      </c>
      <c r="D306" s="115" t="s">
        <v>51</v>
      </c>
      <c r="E306" s="115" t="s">
        <v>485</v>
      </c>
      <c r="F306" s="115" t="s">
        <v>486</v>
      </c>
      <c r="G306" s="115" t="s">
        <v>487</v>
      </c>
      <c r="H306" s="115" t="s">
        <v>389</v>
      </c>
      <c r="I306" s="116" t="s">
        <v>49</v>
      </c>
      <c r="J306" s="117">
        <v>0</v>
      </c>
      <c r="K306" s="118">
        <v>17918.25</v>
      </c>
    </row>
    <row r="307" spans="1:11" x14ac:dyDescent="0.25">
      <c r="A307" s="115" t="s">
        <v>701</v>
      </c>
      <c r="B307" s="115" t="s">
        <v>258</v>
      </c>
      <c r="C307" s="115" t="s">
        <v>38</v>
      </c>
      <c r="D307" s="115" t="s">
        <v>51</v>
      </c>
      <c r="E307" s="115" t="s">
        <v>485</v>
      </c>
      <c r="F307" s="115" t="s">
        <v>486</v>
      </c>
      <c r="G307" s="115" t="s">
        <v>487</v>
      </c>
      <c r="H307" s="115" t="s">
        <v>719</v>
      </c>
      <c r="I307" s="116" t="s">
        <v>49</v>
      </c>
      <c r="J307" s="117">
        <v>0</v>
      </c>
      <c r="K307" s="118">
        <v>2312</v>
      </c>
    </row>
    <row r="308" spans="1:11" x14ac:dyDescent="0.25">
      <c r="A308" s="115" t="s">
        <v>701</v>
      </c>
      <c r="B308" s="115" t="s">
        <v>258</v>
      </c>
      <c r="C308" s="115" t="s">
        <v>38</v>
      </c>
      <c r="D308" s="115" t="s">
        <v>51</v>
      </c>
      <c r="E308" s="115" t="s">
        <v>485</v>
      </c>
      <c r="F308" s="115" t="s">
        <v>486</v>
      </c>
      <c r="G308" s="115" t="s">
        <v>487</v>
      </c>
      <c r="H308" s="115" t="s">
        <v>714</v>
      </c>
      <c r="I308" s="116" t="s">
        <v>49</v>
      </c>
      <c r="J308" s="117">
        <v>0</v>
      </c>
      <c r="K308" s="118">
        <v>1445</v>
      </c>
    </row>
    <row r="309" spans="1:11" x14ac:dyDescent="0.25">
      <c r="A309" s="115" t="s">
        <v>701</v>
      </c>
      <c r="B309" s="115" t="s">
        <v>258</v>
      </c>
      <c r="C309" s="115" t="s">
        <v>38</v>
      </c>
      <c r="D309" s="115" t="s">
        <v>51</v>
      </c>
      <c r="E309" s="115" t="s">
        <v>485</v>
      </c>
      <c r="F309" s="115" t="s">
        <v>486</v>
      </c>
      <c r="G309" s="115" t="s">
        <v>487</v>
      </c>
      <c r="H309" s="115" t="s">
        <v>720</v>
      </c>
      <c r="I309" s="116" t="s">
        <v>49</v>
      </c>
      <c r="J309" s="117">
        <v>0</v>
      </c>
      <c r="K309" s="118">
        <v>2890</v>
      </c>
    </row>
    <row r="310" spans="1:11" x14ac:dyDescent="0.25">
      <c r="A310" s="115" t="s">
        <v>701</v>
      </c>
      <c r="B310" s="115" t="s">
        <v>258</v>
      </c>
      <c r="C310" s="115" t="s">
        <v>38</v>
      </c>
      <c r="D310" s="115" t="s">
        <v>51</v>
      </c>
      <c r="E310" s="115" t="s">
        <v>488</v>
      </c>
      <c r="F310" s="115" t="s">
        <v>489</v>
      </c>
      <c r="G310" s="115" t="s">
        <v>490</v>
      </c>
      <c r="H310" s="115" t="s">
        <v>721</v>
      </c>
      <c r="I310" s="116" t="s">
        <v>49</v>
      </c>
      <c r="J310" s="117">
        <v>0</v>
      </c>
      <c r="K310" s="118">
        <v>2312</v>
      </c>
    </row>
    <row r="311" spans="1:11" x14ac:dyDescent="0.25">
      <c r="A311" s="115" t="s">
        <v>701</v>
      </c>
      <c r="B311" s="115" t="s">
        <v>258</v>
      </c>
      <c r="C311" s="115" t="s">
        <v>38</v>
      </c>
      <c r="D311" s="115" t="s">
        <v>51</v>
      </c>
      <c r="E311" s="115" t="s">
        <v>488</v>
      </c>
      <c r="F311" s="115" t="s">
        <v>489</v>
      </c>
      <c r="G311" s="115" t="s">
        <v>490</v>
      </c>
      <c r="H311" s="115" t="s">
        <v>209</v>
      </c>
      <c r="I311" s="116" t="s">
        <v>49</v>
      </c>
      <c r="J311" s="117">
        <v>0</v>
      </c>
      <c r="K311" s="118">
        <v>1156</v>
      </c>
    </row>
    <row r="312" spans="1:11" x14ac:dyDescent="0.25">
      <c r="A312" s="115" t="s">
        <v>701</v>
      </c>
      <c r="B312" s="115" t="s">
        <v>258</v>
      </c>
      <c r="C312" s="115" t="s">
        <v>38</v>
      </c>
      <c r="D312" s="115" t="s">
        <v>51</v>
      </c>
      <c r="E312" s="115" t="s">
        <v>488</v>
      </c>
      <c r="F312" s="115" t="s">
        <v>489</v>
      </c>
      <c r="G312" s="115" t="s">
        <v>490</v>
      </c>
      <c r="H312" s="115" t="s">
        <v>722</v>
      </c>
      <c r="I312" s="116" t="s">
        <v>49</v>
      </c>
      <c r="J312" s="117">
        <v>0</v>
      </c>
      <c r="K312" s="118">
        <v>578</v>
      </c>
    </row>
    <row r="313" spans="1:11" x14ac:dyDescent="0.25">
      <c r="A313" s="115" t="s">
        <v>701</v>
      </c>
      <c r="B313" s="115" t="s">
        <v>258</v>
      </c>
      <c r="C313" s="115" t="s">
        <v>38</v>
      </c>
      <c r="D313" s="115" t="s">
        <v>51</v>
      </c>
      <c r="E313" s="115" t="s">
        <v>499</v>
      </c>
      <c r="F313" s="115" t="s">
        <v>500</v>
      </c>
      <c r="G313" s="115" t="s">
        <v>501</v>
      </c>
      <c r="H313" s="115" t="s">
        <v>723</v>
      </c>
      <c r="I313" s="116" t="s">
        <v>49</v>
      </c>
      <c r="J313" s="117">
        <v>0</v>
      </c>
      <c r="K313" s="118">
        <v>3757</v>
      </c>
    </row>
    <row r="314" spans="1:11" x14ac:dyDescent="0.25">
      <c r="A314" s="115" t="s">
        <v>701</v>
      </c>
      <c r="B314" s="115" t="s">
        <v>258</v>
      </c>
      <c r="C314" s="115" t="s">
        <v>38</v>
      </c>
      <c r="D314" s="115" t="s">
        <v>51</v>
      </c>
      <c r="E314" s="115" t="s">
        <v>499</v>
      </c>
      <c r="F314" s="115" t="s">
        <v>500</v>
      </c>
      <c r="G314" s="115" t="s">
        <v>501</v>
      </c>
      <c r="H314" s="115" t="s">
        <v>724</v>
      </c>
      <c r="I314" s="116" t="s">
        <v>49</v>
      </c>
      <c r="J314" s="117">
        <v>0</v>
      </c>
      <c r="K314" s="118">
        <v>3468</v>
      </c>
    </row>
    <row r="315" spans="1:11" x14ac:dyDescent="0.25">
      <c r="A315" s="115" t="s">
        <v>701</v>
      </c>
      <c r="B315" s="115" t="s">
        <v>258</v>
      </c>
      <c r="C315" s="115" t="s">
        <v>38</v>
      </c>
      <c r="D315" s="115" t="s">
        <v>51</v>
      </c>
      <c r="E315" s="115" t="s">
        <v>499</v>
      </c>
      <c r="F315" s="115" t="s">
        <v>500</v>
      </c>
      <c r="G315" s="115" t="s">
        <v>501</v>
      </c>
      <c r="H315" s="115" t="s">
        <v>725</v>
      </c>
      <c r="I315" s="116" t="s">
        <v>49</v>
      </c>
      <c r="J315" s="117">
        <v>0</v>
      </c>
      <c r="K315" s="118">
        <v>1734</v>
      </c>
    </row>
    <row r="316" spans="1:11" x14ac:dyDescent="0.25">
      <c r="A316" s="115" t="s">
        <v>701</v>
      </c>
      <c r="B316" s="115" t="s">
        <v>258</v>
      </c>
      <c r="C316" s="115" t="s">
        <v>38</v>
      </c>
      <c r="D316" s="115" t="s">
        <v>51</v>
      </c>
      <c r="E316" s="115" t="s">
        <v>289</v>
      </c>
      <c r="F316" s="115" t="s">
        <v>436</v>
      </c>
      <c r="G316" s="115" t="s">
        <v>437</v>
      </c>
      <c r="H316" s="115" t="s">
        <v>10</v>
      </c>
      <c r="I316" s="116" t="s">
        <v>49</v>
      </c>
      <c r="J316" s="117">
        <v>0</v>
      </c>
      <c r="K316" s="118">
        <v>8302</v>
      </c>
    </row>
    <row r="317" spans="1:11" x14ac:dyDescent="0.25">
      <c r="A317" s="115" t="s">
        <v>701</v>
      </c>
      <c r="B317" s="115" t="s">
        <v>258</v>
      </c>
      <c r="C317" s="115" t="s">
        <v>38</v>
      </c>
      <c r="D317" s="115" t="s">
        <v>51</v>
      </c>
      <c r="E317" s="115" t="s">
        <v>289</v>
      </c>
      <c r="F317" s="115" t="s">
        <v>436</v>
      </c>
      <c r="G317" s="115" t="s">
        <v>437</v>
      </c>
      <c r="H317" s="115" t="s">
        <v>726</v>
      </c>
      <c r="I317" s="116" t="s">
        <v>49</v>
      </c>
      <c r="J317" s="117">
        <v>0</v>
      </c>
      <c r="K317" s="118">
        <v>2372</v>
      </c>
    </row>
    <row r="318" spans="1:11" x14ac:dyDescent="0.25">
      <c r="A318" s="115" t="s">
        <v>701</v>
      </c>
      <c r="B318" s="115" t="s">
        <v>258</v>
      </c>
      <c r="C318" s="115" t="s">
        <v>38</v>
      </c>
      <c r="D318" s="115" t="s">
        <v>51</v>
      </c>
      <c r="E318" s="115" t="s">
        <v>289</v>
      </c>
      <c r="F318" s="115" t="s">
        <v>436</v>
      </c>
      <c r="G318" s="115" t="s">
        <v>437</v>
      </c>
      <c r="H318" s="115" t="s">
        <v>727</v>
      </c>
      <c r="I318" s="116" t="s">
        <v>49</v>
      </c>
      <c r="J318" s="117">
        <v>0</v>
      </c>
      <c r="K318" s="118">
        <v>1186</v>
      </c>
    </row>
    <row r="319" spans="1:11" x14ac:dyDescent="0.25">
      <c r="A319" s="115" t="s">
        <v>701</v>
      </c>
      <c r="B319" s="115" t="s">
        <v>258</v>
      </c>
      <c r="C319" s="115" t="s">
        <v>38</v>
      </c>
      <c r="D319" s="115" t="s">
        <v>51</v>
      </c>
      <c r="E319" s="115" t="s">
        <v>289</v>
      </c>
      <c r="F319" s="115" t="s">
        <v>436</v>
      </c>
      <c r="G319" s="115" t="s">
        <v>437</v>
      </c>
      <c r="H319" s="115" t="s">
        <v>12</v>
      </c>
      <c r="I319" s="116" t="s">
        <v>49</v>
      </c>
      <c r="J319" s="117">
        <v>0</v>
      </c>
      <c r="K319" s="118">
        <v>5930</v>
      </c>
    </row>
    <row r="320" spans="1:11" x14ac:dyDescent="0.25">
      <c r="A320" s="115" t="s">
        <v>701</v>
      </c>
      <c r="B320" s="115" t="s">
        <v>258</v>
      </c>
      <c r="C320" s="115" t="s">
        <v>38</v>
      </c>
      <c r="D320" s="115" t="s">
        <v>51</v>
      </c>
      <c r="E320" s="115" t="s">
        <v>506</v>
      </c>
      <c r="F320" s="115" t="s">
        <v>507</v>
      </c>
      <c r="G320" s="115" t="s">
        <v>508</v>
      </c>
      <c r="H320" s="115" t="s">
        <v>728</v>
      </c>
      <c r="I320" s="116" t="s">
        <v>49</v>
      </c>
      <c r="J320" s="117">
        <v>0</v>
      </c>
      <c r="K320" s="118">
        <v>5634</v>
      </c>
    </row>
    <row r="321" spans="1:11" x14ac:dyDescent="0.25">
      <c r="A321" s="115" t="s">
        <v>701</v>
      </c>
      <c r="B321" s="115" t="s">
        <v>258</v>
      </c>
      <c r="C321" s="115" t="s">
        <v>38</v>
      </c>
      <c r="D321" s="115" t="s">
        <v>51</v>
      </c>
      <c r="E321" s="115" t="s">
        <v>506</v>
      </c>
      <c r="F321" s="115" t="s">
        <v>507</v>
      </c>
      <c r="G321" s="115" t="s">
        <v>508</v>
      </c>
      <c r="H321" s="115" t="s">
        <v>729</v>
      </c>
      <c r="I321" s="116" t="s">
        <v>49</v>
      </c>
      <c r="J321" s="117">
        <v>0</v>
      </c>
      <c r="K321" s="118">
        <v>5929.5</v>
      </c>
    </row>
    <row r="322" spans="1:11" x14ac:dyDescent="0.25">
      <c r="A322" s="115" t="s">
        <v>701</v>
      </c>
      <c r="B322" s="115" t="s">
        <v>258</v>
      </c>
      <c r="C322" s="115" t="s">
        <v>38</v>
      </c>
      <c r="D322" s="115" t="s">
        <v>51</v>
      </c>
      <c r="E322" s="115" t="s">
        <v>914</v>
      </c>
      <c r="F322" s="115" t="s">
        <v>915</v>
      </c>
      <c r="G322" s="115" t="s">
        <v>916</v>
      </c>
      <c r="H322" s="115" t="s">
        <v>930</v>
      </c>
      <c r="I322" s="116" t="s">
        <v>49</v>
      </c>
      <c r="J322" s="117">
        <v>0</v>
      </c>
      <c r="K322" s="118">
        <v>4151</v>
      </c>
    </row>
    <row r="323" spans="1:11" x14ac:dyDescent="0.25">
      <c r="A323" s="115" t="s">
        <v>701</v>
      </c>
      <c r="B323" s="115" t="s">
        <v>258</v>
      </c>
      <c r="C323" s="115" t="s">
        <v>38</v>
      </c>
      <c r="D323" s="115" t="s">
        <v>51</v>
      </c>
      <c r="E323" s="115" t="s">
        <v>914</v>
      </c>
      <c r="F323" s="115" t="s">
        <v>915</v>
      </c>
      <c r="G323" s="115" t="s">
        <v>916</v>
      </c>
      <c r="H323" s="115" t="s">
        <v>931</v>
      </c>
      <c r="I323" s="116" t="s">
        <v>49</v>
      </c>
      <c r="J323" s="117">
        <v>0</v>
      </c>
      <c r="K323" s="118">
        <v>2965</v>
      </c>
    </row>
    <row r="324" spans="1:11" x14ac:dyDescent="0.25">
      <c r="A324" s="105" t="s">
        <v>49</v>
      </c>
      <c r="B324" s="108" t="s">
        <v>381</v>
      </c>
      <c r="C324" s="100" t="s">
        <v>49</v>
      </c>
      <c r="D324" s="100" t="s">
        <v>49</v>
      </c>
      <c r="E324" s="100" t="s">
        <v>49</v>
      </c>
      <c r="F324" s="100" t="s">
        <v>49</v>
      </c>
      <c r="G324" s="100" t="s">
        <v>49</v>
      </c>
      <c r="H324" s="100" t="s">
        <v>49</v>
      </c>
      <c r="I324" s="100" t="s">
        <v>49</v>
      </c>
      <c r="J324" s="105">
        <v>0</v>
      </c>
      <c r="K324" s="108">
        <v>173167.25</v>
      </c>
    </row>
    <row r="325" spans="1:11" x14ac:dyDescent="0.25">
      <c r="A325" s="105" t="s">
        <v>730</v>
      </c>
      <c r="B325" s="108" t="s">
        <v>49</v>
      </c>
      <c r="C325" s="100" t="s">
        <v>49</v>
      </c>
      <c r="D325" s="100" t="s">
        <v>49</v>
      </c>
      <c r="E325" s="100" t="s">
        <v>49</v>
      </c>
      <c r="F325" s="100" t="s">
        <v>49</v>
      </c>
      <c r="G325" s="100" t="s">
        <v>49</v>
      </c>
      <c r="H325" s="100" t="s">
        <v>49</v>
      </c>
      <c r="I325" s="100" t="s">
        <v>49</v>
      </c>
      <c r="J325" s="105">
        <v>0</v>
      </c>
      <c r="K325" s="108">
        <v>173167.25</v>
      </c>
    </row>
    <row r="326" spans="1:11" x14ac:dyDescent="0.25">
      <c r="A326" s="98" t="s">
        <v>80</v>
      </c>
      <c r="B326" s="98" t="s">
        <v>258</v>
      </c>
      <c r="C326" s="98" t="s">
        <v>38</v>
      </c>
      <c r="D326" s="98" t="s">
        <v>187</v>
      </c>
      <c r="E326" s="98" t="s">
        <v>188</v>
      </c>
      <c r="F326" s="98" t="s">
        <v>189</v>
      </c>
      <c r="G326" s="98" t="s">
        <v>190</v>
      </c>
      <c r="H326" s="98" t="s">
        <v>731</v>
      </c>
      <c r="I326" s="98" t="s">
        <v>24</v>
      </c>
      <c r="J326" s="103">
        <v>0</v>
      </c>
      <c r="K326" s="106">
        <v>-1313250</v>
      </c>
    </row>
    <row r="327" spans="1:11" x14ac:dyDescent="0.25">
      <c r="A327" s="112" t="s">
        <v>80</v>
      </c>
      <c r="B327" s="112" t="s">
        <v>258</v>
      </c>
      <c r="C327" s="112" t="s">
        <v>38</v>
      </c>
      <c r="D327" s="112" t="s">
        <v>81</v>
      </c>
      <c r="E327" s="112" t="s">
        <v>386</v>
      </c>
      <c r="F327" s="112" t="s">
        <v>732</v>
      </c>
      <c r="G327" s="112" t="s">
        <v>200</v>
      </c>
      <c r="H327" s="112" t="s">
        <v>733</v>
      </c>
      <c r="I327" s="112" t="s">
        <v>24</v>
      </c>
      <c r="J327" s="113">
        <v>0</v>
      </c>
      <c r="K327" s="114">
        <v>-62500</v>
      </c>
    </row>
    <row r="328" spans="1:11" x14ac:dyDescent="0.25">
      <c r="A328" s="98" t="s">
        <v>80</v>
      </c>
      <c r="B328" s="98" t="s">
        <v>258</v>
      </c>
      <c r="C328" s="98" t="s">
        <v>38</v>
      </c>
      <c r="D328" s="98" t="s">
        <v>81</v>
      </c>
      <c r="E328" s="98" t="s">
        <v>138</v>
      </c>
      <c r="F328" s="98" t="s">
        <v>194</v>
      </c>
      <c r="G328" s="98" t="s">
        <v>195</v>
      </c>
      <c r="H328" s="98" t="s">
        <v>24</v>
      </c>
      <c r="I328" s="98" t="s">
        <v>24</v>
      </c>
      <c r="J328" s="103">
        <v>0</v>
      </c>
      <c r="K328" s="106">
        <v>-475860</v>
      </c>
    </row>
    <row r="329" spans="1:11" x14ac:dyDescent="0.25">
      <c r="A329" s="99" t="s">
        <v>80</v>
      </c>
      <c r="B329" s="99" t="s">
        <v>258</v>
      </c>
      <c r="C329" s="99" t="s">
        <v>38</v>
      </c>
      <c r="D329" s="99" t="s">
        <v>81</v>
      </c>
      <c r="E329" s="99" t="s">
        <v>138</v>
      </c>
      <c r="F329" s="99" t="s">
        <v>196</v>
      </c>
      <c r="G329" s="99" t="s">
        <v>197</v>
      </c>
      <c r="H329" s="99" t="s">
        <v>49</v>
      </c>
      <c r="I329" s="99" t="s">
        <v>24</v>
      </c>
      <c r="J329" s="104">
        <v>0</v>
      </c>
      <c r="K329" s="107">
        <v>-475860</v>
      </c>
    </row>
    <row r="330" spans="1:11" x14ac:dyDescent="0.25">
      <c r="A330" s="98" t="s">
        <v>80</v>
      </c>
      <c r="B330" s="98" t="s">
        <v>258</v>
      </c>
      <c r="C330" s="98" t="s">
        <v>38</v>
      </c>
      <c r="D330" s="98" t="s">
        <v>81</v>
      </c>
      <c r="E330" s="98" t="s">
        <v>532</v>
      </c>
      <c r="F330" s="98" t="s">
        <v>734</v>
      </c>
      <c r="G330" s="98" t="s">
        <v>735</v>
      </c>
      <c r="H330" s="98" t="s">
        <v>24</v>
      </c>
      <c r="I330" s="98" t="s">
        <v>24</v>
      </c>
      <c r="J330" s="103">
        <v>0</v>
      </c>
      <c r="K330" s="106">
        <v>-103875</v>
      </c>
    </row>
    <row r="331" spans="1:11" x14ac:dyDescent="0.25">
      <c r="A331" s="99" t="s">
        <v>80</v>
      </c>
      <c r="B331" s="99" t="s">
        <v>258</v>
      </c>
      <c r="C331" s="99" t="s">
        <v>38</v>
      </c>
      <c r="D331" s="99" t="s">
        <v>81</v>
      </c>
      <c r="E331" s="99" t="s">
        <v>736</v>
      </c>
      <c r="F331" s="99" t="s">
        <v>737</v>
      </c>
      <c r="G331" s="99" t="s">
        <v>735</v>
      </c>
      <c r="H331" s="99" t="s">
        <v>24</v>
      </c>
      <c r="I331" s="99" t="s">
        <v>24</v>
      </c>
      <c r="J331" s="104">
        <v>0</v>
      </c>
      <c r="K331" s="107">
        <v>103875</v>
      </c>
    </row>
    <row r="332" spans="1:11" x14ac:dyDescent="0.25">
      <c r="A332" s="112" t="s">
        <v>80</v>
      </c>
      <c r="B332" s="112" t="s">
        <v>258</v>
      </c>
      <c r="C332" s="112" t="s">
        <v>38</v>
      </c>
      <c r="D332" s="112" t="s">
        <v>81</v>
      </c>
      <c r="E332" s="112" t="s">
        <v>738</v>
      </c>
      <c r="F332" s="112" t="s">
        <v>739</v>
      </c>
      <c r="G332" s="112" t="s">
        <v>740</v>
      </c>
      <c r="H332" s="112" t="s">
        <v>442</v>
      </c>
      <c r="I332" s="112" t="s">
        <v>24</v>
      </c>
      <c r="J332" s="113">
        <v>0</v>
      </c>
      <c r="K332" s="114">
        <v>-1320000</v>
      </c>
    </row>
    <row r="333" spans="1:11" x14ac:dyDescent="0.25">
      <c r="A333" s="112" t="s">
        <v>80</v>
      </c>
      <c r="B333" s="112" t="s">
        <v>258</v>
      </c>
      <c r="C333" s="112" t="s">
        <v>38</v>
      </c>
      <c r="D333" s="112" t="s">
        <v>81</v>
      </c>
      <c r="E333" s="112" t="s">
        <v>738</v>
      </c>
      <c r="F333" s="112" t="s">
        <v>739</v>
      </c>
      <c r="G333" s="112" t="s">
        <v>740</v>
      </c>
      <c r="H333" s="112" t="s">
        <v>9</v>
      </c>
      <c r="I333" s="112" t="s">
        <v>24</v>
      </c>
      <c r="J333" s="113">
        <v>0</v>
      </c>
      <c r="K333" s="114">
        <v>-1518000</v>
      </c>
    </row>
    <row r="334" spans="1:11" x14ac:dyDescent="0.25">
      <c r="A334" s="112" t="s">
        <v>80</v>
      </c>
      <c r="B334" s="112" t="s">
        <v>258</v>
      </c>
      <c r="C334" s="112" t="s">
        <v>38</v>
      </c>
      <c r="D334" s="112" t="s">
        <v>81</v>
      </c>
      <c r="E334" s="112" t="s">
        <v>741</v>
      </c>
      <c r="F334" s="112" t="s">
        <v>742</v>
      </c>
      <c r="G334" s="112" t="s">
        <v>743</v>
      </c>
      <c r="H334" s="112" t="s">
        <v>444</v>
      </c>
      <c r="I334" s="112" t="s">
        <v>24</v>
      </c>
      <c r="J334" s="113">
        <v>0</v>
      </c>
      <c r="K334" s="114">
        <v>-300000</v>
      </c>
    </row>
    <row r="335" spans="1:11" x14ac:dyDescent="0.25">
      <c r="A335" s="112" t="s">
        <v>80</v>
      </c>
      <c r="B335" s="112" t="s">
        <v>258</v>
      </c>
      <c r="C335" s="112" t="s">
        <v>38</v>
      </c>
      <c r="D335" s="112" t="s">
        <v>81</v>
      </c>
      <c r="E335" s="112" t="s">
        <v>64</v>
      </c>
      <c r="F335" s="112" t="s">
        <v>207</v>
      </c>
      <c r="G335" s="112" t="s">
        <v>208</v>
      </c>
      <c r="H335" s="112" t="s">
        <v>206</v>
      </c>
      <c r="I335" s="112" t="s">
        <v>24</v>
      </c>
      <c r="J335" s="113">
        <v>0</v>
      </c>
      <c r="K335" s="114">
        <v>-101574</v>
      </c>
    </row>
    <row r="336" spans="1:11" x14ac:dyDescent="0.25">
      <c r="A336" s="112" t="s">
        <v>80</v>
      </c>
      <c r="B336" s="112" t="s">
        <v>258</v>
      </c>
      <c r="C336" s="112" t="s">
        <v>38</v>
      </c>
      <c r="D336" s="112" t="s">
        <v>81</v>
      </c>
      <c r="E336" s="112" t="s">
        <v>633</v>
      </c>
      <c r="F336" s="112" t="s">
        <v>744</v>
      </c>
      <c r="G336" s="112" t="s">
        <v>743</v>
      </c>
      <c r="H336" s="112" t="s">
        <v>745</v>
      </c>
      <c r="I336" s="112" t="s">
        <v>24</v>
      </c>
      <c r="J336" s="113">
        <v>0</v>
      </c>
      <c r="K336" s="114">
        <v>-359000</v>
      </c>
    </row>
    <row r="337" spans="1:11" x14ac:dyDescent="0.25">
      <c r="A337" s="112" t="s">
        <v>80</v>
      </c>
      <c r="B337" s="112" t="s">
        <v>258</v>
      </c>
      <c r="C337" s="112" t="s">
        <v>38</v>
      </c>
      <c r="D337" s="112" t="s">
        <v>81</v>
      </c>
      <c r="E337" s="112" t="s">
        <v>633</v>
      </c>
      <c r="F337" s="112" t="s">
        <v>744</v>
      </c>
      <c r="G337" s="112" t="s">
        <v>743</v>
      </c>
      <c r="H337" s="112" t="s">
        <v>746</v>
      </c>
      <c r="I337" s="112" t="s">
        <v>24</v>
      </c>
      <c r="J337" s="113">
        <v>0</v>
      </c>
      <c r="K337" s="114">
        <v>-195972</v>
      </c>
    </row>
    <row r="338" spans="1:11" x14ac:dyDescent="0.25">
      <c r="A338" s="112" t="s">
        <v>80</v>
      </c>
      <c r="B338" s="112" t="s">
        <v>258</v>
      </c>
      <c r="C338" s="112" t="s">
        <v>38</v>
      </c>
      <c r="D338" s="112" t="s">
        <v>81</v>
      </c>
      <c r="E338" s="112" t="s">
        <v>633</v>
      </c>
      <c r="F338" s="112" t="s">
        <v>744</v>
      </c>
      <c r="G338" s="112" t="s">
        <v>743</v>
      </c>
      <c r="H338" s="112" t="s">
        <v>747</v>
      </c>
      <c r="I338" s="112" t="s">
        <v>24</v>
      </c>
      <c r="J338" s="113">
        <v>0</v>
      </c>
      <c r="K338" s="114">
        <v>-138129</v>
      </c>
    </row>
    <row r="339" spans="1:11" x14ac:dyDescent="0.25">
      <c r="A339" s="112" t="s">
        <v>80</v>
      </c>
      <c r="B339" s="112" t="s">
        <v>258</v>
      </c>
      <c r="C339" s="112" t="s">
        <v>38</v>
      </c>
      <c r="D339" s="112" t="s">
        <v>81</v>
      </c>
      <c r="E339" s="112" t="s">
        <v>748</v>
      </c>
      <c r="F339" s="112" t="s">
        <v>749</v>
      </c>
      <c r="G339" s="112" t="s">
        <v>750</v>
      </c>
      <c r="H339" s="112" t="s">
        <v>10</v>
      </c>
      <c r="I339" s="112" t="s">
        <v>24</v>
      </c>
      <c r="J339" s="113">
        <v>0</v>
      </c>
      <c r="K339" s="114">
        <v>-84000</v>
      </c>
    </row>
    <row r="340" spans="1:11" x14ac:dyDescent="0.25">
      <c r="A340" s="112" t="s">
        <v>80</v>
      </c>
      <c r="B340" s="112" t="s">
        <v>258</v>
      </c>
      <c r="C340" s="112" t="s">
        <v>38</v>
      </c>
      <c r="D340" s="112" t="s">
        <v>81</v>
      </c>
      <c r="E340" s="112" t="s">
        <v>748</v>
      </c>
      <c r="F340" s="112" t="s">
        <v>749</v>
      </c>
      <c r="G340" s="112" t="s">
        <v>750</v>
      </c>
      <c r="H340" s="112" t="s">
        <v>12</v>
      </c>
      <c r="I340" s="112" t="s">
        <v>24</v>
      </c>
      <c r="J340" s="113">
        <v>0</v>
      </c>
      <c r="K340" s="114">
        <v>-542400</v>
      </c>
    </row>
    <row r="341" spans="1:11" x14ac:dyDescent="0.25">
      <c r="A341" s="105" t="s">
        <v>49</v>
      </c>
      <c r="B341" s="108" t="s">
        <v>381</v>
      </c>
      <c r="C341" s="100" t="s">
        <v>49</v>
      </c>
      <c r="D341" s="100" t="s">
        <v>49</v>
      </c>
      <c r="E341" s="100" t="s">
        <v>49</v>
      </c>
      <c r="F341" s="100" t="s">
        <v>49</v>
      </c>
      <c r="G341" s="100" t="s">
        <v>49</v>
      </c>
      <c r="H341" s="100" t="s">
        <v>49</v>
      </c>
      <c r="I341" s="100" t="s">
        <v>49</v>
      </c>
      <c r="J341" s="105">
        <v>0</v>
      </c>
      <c r="K341" s="108">
        <v>-6886545</v>
      </c>
    </row>
    <row r="342" spans="1:11" x14ac:dyDescent="0.25">
      <c r="A342" s="105" t="s">
        <v>93</v>
      </c>
      <c r="B342" s="108" t="s">
        <v>49</v>
      </c>
      <c r="C342" s="100" t="s">
        <v>49</v>
      </c>
      <c r="D342" s="100" t="s">
        <v>49</v>
      </c>
      <c r="E342" s="100" t="s">
        <v>49</v>
      </c>
      <c r="F342" s="100" t="s">
        <v>49</v>
      </c>
      <c r="G342" s="100" t="s">
        <v>49</v>
      </c>
      <c r="H342" s="100" t="s">
        <v>49</v>
      </c>
      <c r="I342" s="100" t="s">
        <v>49</v>
      </c>
      <c r="J342" s="105">
        <v>0</v>
      </c>
      <c r="K342" s="108">
        <v>-6886545</v>
      </c>
    </row>
    <row r="343" spans="1:11" x14ac:dyDescent="0.25">
      <c r="A343" s="98" t="s">
        <v>230</v>
      </c>
      <c r="B343" s="98" t="s">
        <v>258</v>
      </c>
      <c r="C343" s="98" t="s">
        <v>38</v>
      </c>
      <c r="D343" s="98" t="s">
        <v>117</v>
      </c>
      <c r="E343" s="98" t="s">
        <v>751</v>
      </c>
      <c r="F343" s="98" t="s">
        <v>752</v>
      </c>
      <c r="G343" s="98" t="s">
        <v>753</v>
      </c>
      <c r="H343" s="98" t="s">
        <v>754</v>
      </c>
      <c r="I343" s="101" t="s">
        <v>49</v>
      </c>
      <c r="J343" s="103">
        <v>0</v>
      </c>
      <c r="K343" s="106">
        <v>1496.43</v>
      </c>
    </row>
    <row r="344" spans="1:11" x14ac:dyDescent="0.25">
      <c r="A344" s="99" t="s">
        <v>230</v>
      </c>
      <c r="B344" s="99" t="s">
        <v>258</v>
      </c>
      <c r="C344" s="99" t="s">
        <v>38</v>
      </c>
      <c r="D344" s="99" t="s">
        <v>51</v>
      </c>
      <c r="E344" s="99" t="s">
        <v>188</v>
      </c>
      <c r="F344" s="99" t="s">
        <v>250</v>
      </c>
      <c r="G344" s="99" t="s">
        <v>251</v>
      </c>
      <c r="H344" s="99" t="s">
        <v>252</v>
      </c>
      <c r="I344" s="102" t="s">
        <v>49</v>
      </c>
      <c r="J344" s="104">
        <v>0</v>
      </c>
      <c r="K344" s="107">
        <v>7935</v>
      </c>
    </row>
    <row r="345" spans="1:11" x14ac:dyDescent="0.25">
      <c r="A345" s="98" t="s">
        <v>230</v>
      </c>
      <c r="B345" s="98" t="s">
        <v>258</v>
      </c>
      <c r="C345" s="98" t="s">
        <v>38</v>
      </c>
      <c r="D345" s="98" t="s">
        <v>51</v>
      </c>
      <c r="E345" s="98" t="s">
        <v>253</v>
      </c>
      <c r="F345" s="98" t="s">
        <v>254</v>
      </c>
      <c r="G345" s="98" t="s">
        <v>255</v>
      </c>
      <c r="H345" s="98" t="s">
        <v>24</v>
      </c>
      <c r="I345" s="101" t="s">
        <v>49</v>
      </c>
      <c r="J345" s="103">
        <v>0</v>
      </c>
      <c r="K345" s="106">
        <v>10000</v>
      </c>
    </row>
    <row r="346" spans="1:11" x14ac:dyDescent="0.25">
      <c r="A346" s="105" t="s">
        <v>49</v>
      </c>
      <c r="B346" s="108" t="s">
        <v>381</v>
      </c>
      <c r="C346" s="100" t="s">
        <v>49</v>
      </c>
      <c r="D346" s="100" t="s">
        <v>49</v>
      </c>
      <c r="E346" s="100" t="s">
        <v>49</v>
      </c>
      <c r="F346" s="100" t="s">
        <v>49</v>
      </c>
      <c r="G346" s="100" t="s">
        <v>49</v>
      </c>
      <c r="H346" s="100" t="s">
        <v>49</v>
      </c>
      <c r="I346" s="100" t="s">
        <v>49</v>
      </c>
      <c r="J346" s="105">
        <v>0</v>
      </c>
      <c r="K346" s="108">
        <v>19431.43</v>
      </c>
    </row>
    <row r="347" spans="1:11" x14ac:dyDescent="0.25">
      <c r="A347" s="105" t="s">
        <v>256</v>
      </c>
      <c r="B347" s="108" t="s">
        <v>49</v>
      </c>
      <c r="C347" s="100" t="s">
        <v>49</v>
      </c>
      <c r="D347" s="100" t="s">
        <v>49</v>
      </c>
      <c r="E347" s="100" t="s">
        <v>49</v>
      </c>
      <c r="F347" s="100" t="s">
        <v>49</v>
      </c>
      <c r="G347" s="100" t="s">
        <v>49</v>
      </c>
      <c r="H347" s="100" t="s">
        <v>49</v>
      </c>
      <c r="I347" s="100" t="s">
        <v>49</v>
      </c>
      <c r="J347" s="105">
        <v>0</v>
      </c>
      <c r="K347" s="108">
        <v>19431.43</v>
      </c>
    </row>
    <row r="348" spans="1:11" x14ac:dyDescent="0.25">
      <c r="A348" s="109" t="s">
        <v>49</v>
      </c>
      <c r="B348" s="109" t="s">
        <v>49</v>
      </c>
      <c r="C348" s="109" t="s">
        <v>49</v>
      </c>
      <c r="D348" s="109" t="s">
        <v>49</v>
      </c>
      <c r="E348" s="109" t="s">
        <v>49</v>
      </c>
      <c r="F348" s="109" t="s">
        <v>49</v>
      </c>
      <c r="G348" s="109" t="s">
        <v>49</v>
      </c>
      <c r="H348" s="109" t="s">
        <v>49</v>
      </c>
      <c r="I348" s="109" t="s">
        <v>49</v>
      </c>
      <c r="J348" s="110">
        <v>0</v>
      </c>
      <c r="K348" s="111">
        <v>0</v>
      </c>
    </row>
    <row r="350" spans="1:11" x14ac:dyDescent="0.25">
      <c r="A350" s="82" t="s">
        <v>932</v>
      </c>
    </row>
    <row r="351" spans="1:11" x14ac:dyDescent="0.25">
      <c r="A351" s="29" t="s">
        <v>755</v>
      </c>
    </row>
    <row r="352" spans="1:11" x14ac:dyDescent="0.25">
      <c r="A352" s="81" t="s">
        <v>904</v>
      </c>
    </row>
    <row r="353" spans="1:1" x14ac:dyDescent="0.25">
      <c r="A353" s="31" t="s">
        <v>4</v>
      </c>
    </row>
    <row r="354" spans="1:1" x14ac:dyDescent="0.25">
      <c r="A354" s="28" t="s">
        <v>905</v>
      </c>
    </row>
    <row r="355" spans="1:1" x14ac:dyDescent="0.25">
      <c r="A355" s="30" t="s">
        <v>756</v>
      </c>
    </row>
  </sheetData>
  <hyperlinks>
    <hyperlink ref="I7" r:id="rId1"/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7" r:id="rId37"/>
    <hyperlink ref="I48" r:id="rId38"/>
    <hyperlink ref="I49" r:id="rId39"/>
    <hyperlink ref="I50" r:id="rId40"/>
    <hyperlink ref="I51" r:id="rId41"/>
    <hyperlink ref="I52" r:id="rId42"/>
    <hyperlink ref="I53" r:id="rId43"/>
    <hyperlink ref="I54" r:id="rId44"/>
    <hyperlink ref="I55" r:id="rId45"/>
    <hyperlink ref="I56" r:id="rId46"/>
    <hyperlink ref="I57" r:id="rId47"/>
    <hyperlink ref="I58" r:id="rId48"/>
    <hyperlink ref="I59" r:id="rId49"/>
    <hyperlink ref="I60" r:id="rId50"/>
    <hyperlink ref="I61" r:id="rId51"/>
    <hyperlink ref="I62" r:id="rId52"/>
    <hyperlink ref="I65" r:id="rId53"/>
    <hyperlink ref="I66" r:id="rId54"/>
    <hyperlink ref="I67" r:id="rId55"/>
    <hyperlink ref="I68" r:id="rId56"/>
    <hyperlink ref="I69" r:id="rId57"/>
    <hyperlink ref="I70" r:id="rId58"/>
    <hyperlink ref="I71" r:id="rId59"/>
    <hyperlink ref="I72" r:id="rId60"/>
    <hyperlink ref="I73" r:id="rId61"/>
    <hyperlink ref="I74" r:id="rId62"/>
    <hyperlink ref="I75" r:id="rId63"/>
    <hyperlink ref="I76" r:id="rId64"/>
    <hyperlink ref="I77" r:id="rId65"/>
    <hyperlink ref="I78" r:id="rId66"/>
    <hyperlink ref="I79" r:id="rId67"/>
    <hyperlink ref="I80" r:id="rId68"/>
    <hyperlink ref="I81" r:id="rId69"/>
    <hyperlink ref="I82" r:id="rId70"/>
    <hyperlink ref="I83" r:id="rId71"/>
    <hyperlink ref="I84" r:id="rId72"/>
    <hyperlink ref="I85" r:id="rId73"/>
    <hyperlink ref="I86" r:id="rId74"/>
    <hyperlink ref="I87" r:id="rId75"/>
    <hyperlink ref="I88" r:id="rId76"/>
    <hyperlink ref="I89" r:id="rId77"/>
    <hyperlink ref="I90" r:id="rId78"/>
    <hyperlink ref="I91" r:id="rId79"/>
    <hyperlink ref="I92" r:id="rId80"/>
    <hyperlink ref="I93" r:id="rId81"/>
    <hyperlink ref="I94" r:id="rId82"/>
    <hyperlink ref="I95" r:id="rId83"/>
    <hyperlink ref="I96" r:id="rId84"/>
    <hyperlink ref="I97" r:id="rId85"/>
    <hyperlink ref="I98" r:id="rId86"/>
    <hyperlink ref="I99" r:id="rId87"/>
    <hyperlink ref="I100" r:id="rId88"/>
    <hyperlink ref="I101" r:id="rId89"/>
    <hyperlink ref="I102" r:id="rId90"/>
    <hyperlink ref="I103" r:id="rId91"/>
    <hyperlink ref="I104" r:id="rId92"/>
    <hyperlink ref="I105" r:id="rId93"/>
    <hyperlink ref="I106" r:id="rId94"/>
    <hyperlink ref="I107" r:id="rId95"/>
    <hyperlink ref="I108" r:id="rId96"/>
    <hyperlink ref="I109" r:id="rId97"/>
    <hyperlink ref="I110" r:id="rId98"/>
    <hyperlink ref="I111" r:id="rId99"/>
    <hyperlink ref="I112" r:id="rId100"/>
    <hyperlink ref="I113" r:id="rId101"/>
    <hyperlink ref="I114" r:id="rId102"/>
    <hyperlink ref="I115" r:id="rId103"/>
    <hyperlink ref="I116" r:id="rId104"/>
    <hyperlink ref="I117" r:id="rId105"/>
    <hyperlink ref="I118" r:id="rId106"/>
    <hyperlink ref="I119" r:id="rId107"/>
    <hyperlink ref="I120" r:id="rId108"/>
    <hyperlink ref="I121" r:id="rId109"/>
    <hyperlink ref="I122" r:id="rId110"/>
    <hyperlink ref="I123" r:id="rId111"/>
    <hyperlink ref="I124" r:id="rId112"/>
    <hyperlink ref="I125" r:id="rId113"/>
    <hyperlink ref="I126" r:id="rId114"/>
    <hyperlink ref="I127" r:id="rId115"/>
    <hyperlink ref="I128" r:id="rId116"/>
    <hyperlink ref="I129" r:id="rId117"/>
    <hyperlink ref="I130" r:id="rId118"/>
    <hyperlink ref="I131" r:id="rId119"/>
    <hyperlink ref="I132" r:id="rId120"/>
    <hyperlink ref="I133" r:id="rId121"/>
    <hyperlink ref="I134" r:id="rId122"/>
    <hyperlink ref="I135" r:id="rId123"/>
    <hyperlink ref="I136" r:id="rId124"/>
    <hyperlink ref="I137" r:id="rId125"/>
    <hyperlink ref="I138" r:id="rId126"/>
    <hyperlink ref="I139" r:id="rId127"/>
    <hyperlink ref="I140" r:id="rId128"/>
    <hyperlink ref="I141" r:id="rId129"/>
    <hyperlink ref="I142" r:id="rId130"/>
    <hyperlink ref="I143" r:id="rId131"/>
    <hyperlink ref="I144" r:id="rId132"/>
    <hyperlink ref="I145" r:id="rId133"/>
    <hyperlink ref="I146" r:id="rId134"/>
    <hyperlink ref="I147" r:id="rId135"/>
    <hyperlink ref="I148" r:id="rId136"/>
    <hyperlink ref="I149" r:id="rId137"/>
    <hyperlink ref="I150" r:id="rId138"/>
    <hyperlink ref="I151" r:id="rId139"/>
    <hyperlink ref="I152" r:id="rId140"/>
    <hyperlink ref="I153" r:id="rId141"/>
    <hyperlink ref="I154" r:id="rId142"/>
    <hyperlink ref="I155" r:id="rId143"/>
    <hyperlink ref="I156" r:id="rId144"/>
    <hyperlink ref="I157" r:id="rId145"/>
    <hyperlink ref="I158" r:id="rId146"/>
    <hyperlink ref="I159" r:id="rId147"/>
    <hyperlink ref="I160" r:id="rId148"/>
    <hyperlink ref="I161" r:id="rId149"/>
    <hyperlink ref="I162" r:id="rId150"/>
    <hyperlink ref="I163" r:id="rId151"/>
    <hyperlink ref="I164" r:id="rId152"/>
    <hyperlink ref="I165" r:id="rId153"/>
    <hyperlink ref="I166" r:id="rId154"/>
    <hyperlink ref="I167" r:id="rId155"/>
    <hyperlink ref="I168" r:id="rId156"/>
    <hyperlink ref="I169" r:id="rId157"/>
    <hyperlink ref="I170" r:id="rId158"/>
    <hyperlink ref="I171" r:id="rId159"/>
    <hyperlink ref="I172" r:id="rId160"/>
    <hyperlink ref="I173" r:id="rId161"/>
    <hyperlink ref="I174" r:id="rId162"/>
    <hyperlink ref="I177" r:id="rId163"/>
    <hyperlink ref="I178" r:id="rId164"/>
    <hyperlink ref="I179" r:id="rId165"/>
    <hyperlink ref="I180" r:id="rId166"/>
    <hyperlink ref="I181" r:id="rId167"/>
    <hyperlink ref="I182" r:id="rId168"/>
    <hyperlink ref="I183" r:id="rId169"/>
    <hyperlink ref="I184" r:id="rId170"/>
    <hyperlink ref="I185" r:id="rId171"/>
    <hyperlink ref="I188" r:id="rId172"/>
    <hyperlink ref="I189" r:id="rId173"/>
    <hyperlink ref="I190" r:id="rId174"/>
    <hyperlink ref="I191" r:id="rId175"/>
    <hyperlink ref="I192" r:id="rId176"/>
    <hyperlink ref="I193" r:id="rId177"/>
    <hyperlink ref="I194" r:id="rId178"/>
    <hyperlink ref="I195" r:id="rId179"/>
    <hyperlink ref="I196" r:id="rId180"/>
    <hyperlink ref="I197" r:id="rId181"/>
    <hyperlink ref="I198" r:id="rId182"/>
    <hyperlink ref="I199" r:id="rId183"/>
    <hyperlink ref="I200" r:id="rId184"/>
    <hyperlink ref="I201" r:id="rId185"/>
    <hyperlink ref="I202" r:id="rId186"/>
    <hyperlink ref="I203" r:id="rId187"/>
    <hyperlink ref="I204" r:id="rId188"/>
    <hyperlink ref="I205" r:id="rId189"/>
    <hyperlink ref="I206" r:id="rId190"/>
    <hyperlink ref="I207" r:id="rId191"/>
    <hyperlink ref="I208" r:id="rId192"/>
    <hyperlink ref="I209" r:id="rId193"/>
    <hyperlink ref="I210" r:id="rId194"/>
    <hyperlink ref="I211" r:id="rId195"/>
    <hyperlink ref="I212" r:id="rId196"/>
    <hyperlink ref="I213" r:id="rId197"/>
    <hyperlink ref="I214" r:id="rId198"/>
    <hyperlink ref="I215" r:id="rId199"/>
    <hyperlink ref="I216" r:id="rId200"/>
    <hyperlink ref="I217" r:id="rId201"/>
    <hyperlink ref="I218" r:id="rId202"/>
    <hyperlink ref="I219" r:id="rId203"/>
    <hyperlink ref="I220" r:id="rId204"/>
    <hyperlink ref="I221" r:id="rId205"/>
    <hyperlink ref="I222" r:id="rId206"/>
    <hyperlink ref="I223" r:id="rId207"/>
    <hyperlink ref="I225" r:id="rId208"/>
    <hyperlink ref="I226" r:id="rId209"/>
    <hyperlink ref="I227" r:id="rId210"/>
    <hyperlink ref="I228" r:id="rId211"/>
    <hyperlink ref="I229" r:id="rId212"/>
    <hyperlink ref="I230" r:id="rId213"/>
    <hyperlink ref="I231" r:id="rId214"/>
    <hyperlink ref="I232" r:id="rId215"/>
    <hyperlink ref="I233" r:id="rId216"/>
    <hyperlink ref="I234" r:id="rId217"/>
    <hyperlink ref="I235" r:id="rId218"/>
    <hyperlink ref="I236" r:id="rId219"/>
    <hyperlink ref="I237" r:id="rId220"/>
    <hyperlink ref="I238" r:id="rId221"/>
    <hyperlink ref="I239" r:id="rId222"/>
    <hyperlink ref="I240" r:id="rId223"/>
    <hyperlink ref="I241" r:id="rId224"/>
    <hyperlink ref="I242" r:id="rId225"/>
    <hyperlink ref="I245" r:id="rId226"/>
    <hyperlink ref="I246" r:id="rId227"/>
    <hyperlink ref="I249" r:id="rId228"/>
    <hyperlink ref="I250" r:id="rId229"/>
    <hyperlink ref="I253" r:id="rId230"/>
    <hyperlink ref="I256" r:id="rId231"/>
    <hyperlink ref="I257" r:id="rId232"/>
    <hyperlink ref="I258" r:id="rId233"/>
    <hyperlink ref="I259" r:id="rId234"/>
    <hyperlink ref="I260" r:id="rId235"/>
    <hyperlink ref="I261" r:id="rId236"/>
    <hyperlink ref="I262" r:id="rId237"/>
    <hyperlink ref="I263" r:id="rId238"/>
    <hyperlink ref="I264" r:id="rId239"/>
    <hyperlink ref="I265" r:id="rId240"/>
    <hyperlink ref="I268" r:id="rId241"/>
    <hyperlink ref="I269" r:id="rId242"/>
    <hyperlink ref="I270" r:id="rId243"/>
    <hyperlink ref="I271" r:id="rId244"/>
    <hyperlink ref="I272" r:id="rId245"/>
    <hyperlink ref="I275" r:id="rId246"/>
    <hyperlink ref="I276" r:id="rId247"/>
    <hyperlink ref="I277" r:id="rId248"/>
    <hyperlink ref="I278" r:id="rId249"/>
    <hyperlink ref="I279" r:id="rId250"/>
    <hyperlink ref="I280" r:id="rId251"/>
    <hyperlink ref="I281" r:id="rId252"/>
    <hyperlink ref="I282" r:id="rId253"/>
    <hyperlink ref="I283" r:id="rId254"/>
    <hyperlink ref="I284" r:id="rId255"/>
    <hyperlink ref="I287" r:id="rId256"/>
    <hyperlink ref="I288" r:id="rId257"/>
    <hyperlink ref="I289" r:id="rId258"/>
    <hyperlink ref="I290" r:id="rId259"/>
    <hyperlink ref="I291" r:id="rId260"/>
    <hyperlink ref="I292" r:id="rId261"/>
    <hyperlink ref="I293" r:id="rId262"/>
    <hyperlink ref="I294" r:id="rId263"/>
    <hyperlink ref="I295" r:id="rId264"/>
    <hyperlink ref="I296" r:id="rId265"/>
    <hyperlink ref="I297" r:id="rId266"/>
    <hyperlink ref="I298" r:id="rId267"/>
    <hyperlink ref="I299" r:id="rId268"/>
    <hyperlink ref="I300" r:id="rId269"/>
    <hyperlink ref="I301" r:id="rId270"/>
    <hyperlink ref="I302" r:id="rId271"/>
    <hyperlink ref="I303" r:id="rId272"/>
    <hyperlink ref="I304" r:id="rId273"/>
    <hyperlink ref="I305" r:id="rId274"/>
    <hyperlink ref="I306" r:id="rId275"/>
    <hyperlink ref="I307" r:id="rId276"/>
    <hyperlink ref="I308" r:id="rId277"/>
    <hyperlink ref="I309" r:id="rId278"/>
    <hyperlink ref="I310" r:id="rId279"/>
    <hyperlink ref="I311" r:id="rId280"/>
    <hyperlink ref="I312" r:id="rId281"/>
    <hyperlink ref="I313" r:id="rId282"/>
    <hyperlink ref="I314" r:id="rId283"/>
    <hyperlink ref="I315" r:id="rId284"/>
    <hyperlink ref="I316" r:id="rId285"/>
    <hyperlink ref="I317" r:id="rId286"/>
    <hyperlink ref="I318" r:id="rId287"/>
    <hyperlink ref="I319" r:id="rId288"/>
    <hyperlink ref="I320" r:id="rId289"/>
    <hyperlink ref="I321" r:id="rId290"/>
    <hyperlink ref="I322" r:id="rId291"/>
    <hyperlink ref="I323" r:id="rId292"/>
    <hyperlink ref="I343" r:id="rId293"/>
    <hyperlink ref="I344" r:id="rId294"/>
    <hyperlink ref="I345" r:id="rId295"/>
  </hyperlinks>
  <pageMargins left="0.7" right="0.7" top="0.75" bottom="0.75" header="0.3" footer="0.3"/>
  <pageSetup paperSize="9" orientation="portrait" r:id="rId29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3"/>
  <sheetViews>
    <sheetView topLeftCell="A298" workbookViewId="0">
      <selection activeCell="D349" sqref="D349"/>
    </sheetView>
  </sheetViews>
  <sheetFormatPr defaultRowHeight="15" x14ac:dyDescent="0.25"/>
  <cols>
    <col min="1" max="1" width="35.140625" customWidth="1"/>
    <col min="2" max="2" width="24" customWidth="1"/>
    <col min="3" max="3" width="10" customWidth="1"/>
    <col min="4" max="4" width="32" customWidth="1"/>
    <col min="5" max="5" width="7.85546875" customWidth="1"/>
    <col min="6" max="6" width="14.85546875" customWidth="1"/>
    <col min="7" max="7" width="36" customWidth="1"/>
    <col min="8" max="8" width="30.140625" customWidth="1"/>
    <col min="9" max="9" width="6" customWidth="1"/>
    <col min="10" max="10" width="7.7109375" customWidth="1"/>
    <col min="11" max="11" width="12.140625" customWidth="1"/>
    <col min="257" max="257" width="35.140625" customWidth="1"/>
    <col min="258" max="258" width="24" customWidth="1"/>
    <col min="259" max="259" width="10" customWidth="1"/>
    <col min="260" max="260" width="32" customWidth="1"/>
    <col min="261" max="261" width="7.85546875" customWidth="1"/>
    <col min="262" max="262" width="14.85546875" customWidth="1"/>
    <col min="263" max="263" width="36" customWidth="1"/>
    <col min="264" max="264" width="30.140625" customWidth="1"/>
    <col min="265" max="265" width="114.85546875" customWidth="1"/>
    <col min="266" max="266" width="7.7109375" customWidth="1"/>
    <col min="267" max="267" width="12.140625" customWidth="1"/>
    <col min="513" max="513" width="35.140625" customWidth="1"/>
    <col min="514" max="514" width="24" customWidth="1"/>
    <col min="515" max="515" width="10" customWidth="1"/>
    <col min="516" max="516" width="32" customWidth="1"/>
    <col min="517" max="517" width="7.85546875" customWidth="1"/>
    <col min="518" max="518" width="14.85546875" customWidth="1"/>
    <col min="519" max="519" width="36" customWidth="1"/>
    <col min="520" max="520" width="30.140625" customWidth="1"/>
    <col min="521" max="521" width="114.85546875" customWidth="1"/>
    <col min="522" max="522" width="7.7109375" customWidth="1"/>
    <col min="523" max="523" width="12.140625" customWidth="1"/>
    <col min="769" max="769" width="35.140625" customWidth="1"/>
    <col min="770" max="770" width="24" customWidth="1"/>
    <col min="771" max="771" width="10" customWidth="1"/>
    <col min="772" max="772" width="32" customWidth="1"/>
    <col min="773" max="773" width="7.85546875" customWidth="1"/>
    <col min="774" max="774" width="14.85546875" customWidth="1"/>
    <col min="775" max="775" width="36" customWidth="1"/>
    <col min="776" max="776" width="30.140625" customWidth="1"/>
    <col min="777" max="777" width="114.85546875" customWidth="1"/>
    <col min="778" max="778" width="7.7109375" customWidth="1"/>
    <col min="779" max="779" width="12.140625" customWidth="1"/>
    <col min="1025" max="1025" width="35.140625" customWidth="1"/>
    <col min="1026" max="1026" width="24" customWidth="1"/>
    <col min="1027" max="1027" width="10" customWidth="1"/>
    <col min="1028" max="1028" width="32" customWidth="1"/>
    <col min="1029" max="1029" width="7.85546875" customWidth="1"/>
    <col min="1030" max="1030" width="14.85546875" customWidth="1"/>
    <col min="1031" max="1031" width="36" customWidth="1"/>
    <col min="1032" max="1032" width="30.140625" customWidth="1"/>
    <col min="1033" max="1033" width="114.85546875" customWidth="1"/>
    <col min="1034" max="1034" width="7.7109375" customWidth="1"/>
    <col min="1035" max="1035" width="12.140625" customWidth="1"/>
    <col min="1281" max="1281" width="35.140625" customWidth="1"/>
    <col min="1282" max="1282" width="24" customWidth="1"/>
    <col min="1283" max="1283" width="10" customWidth="1"/>
    <col min="1284" max="1284" width="32" customWidth="1"/>
    <col min="1285" max="1285" width="7.85546875" customWidth="1"/>
    <col min="1286" max="1286" width="14.85546875" customWidth="1"/>
    <col min="1287" max="1287" width="36" customWidth="1"/>
    <col min="1288" max="1288" width="30.140625" customWidth="1"/>
    <col min="1289" max="1289" width="114.85546875" customWidth="1"/>
    <col min="1290" max="1290" width="7.7109375" customWidth="1"/>
    <col min="1291" max="1291" width="12.140625" customWidth="1"/>
    <col min="1537" max="1537" width="35.140625" customWidth="1"/>
    <col min="1538" max="1538" width="24" customWidth="1"/>
    <col min="1539" max="1539" width="10" customWidth="1"/>
    <col min="1540" max="1540" width="32" customWidth="1"/>
    <col min="1541" max="1541" width="7.85546875" customWidth="1"/>
    <col min="1542" max="1542" width="14.85546875" customWidth="1"/>
    <col min="1543" max="1543" width="36" customWidth="1"/>
    <col min="1544" max="1544" width="30.140625" customWidth="1"/>
    <col min="1545" max="1545" width="114.85546875" customWidth="1"/>
    <col min="1546" max="1546" width="7.7109375" customWidth="1"/>
    <col min="1547" max="1547" width="12.140625" customWidth="1"/>
    <col min="1793" max="1793" width="35.140625" customWidth="1"/>
    <col min="1794" max="1794" width="24" customWidth="1"/>
    <col min="1795" max="1795" width="10" customWidth="1"/>
    <col min="1796" max="1796" width="32" customWidth="1"/>
    <col min="1797" max="1797" width="7.85546875" customWidth="1"/>
    <col min="1798" max="1798" width="14.85546875" customWidth="1"/>
    <col min="1799" max="1799" width="36" customWidth="1"/>
    <col min="1800" max="1800" width="30.140625" customWidth="1"/>
    <col min="1801" max="1801" width="114.85546875" customWidth="1"/>
    <col min="1802" max="1802" width="7.7109375" customWidth="1"/>
    <col min="1803" max="1803" width="12.140625" customWidth="1"/>
    <col min="2049" max="2049" width="35.140625" customWidth="1"/>
    <col min="2050" max="2050" width="24" customWidth="1"/>
    <col min="2051" max="2051" width="10" customWidth="1"/>
    <col min="2052" max="2052" width="32" customWidth="1"/>
    <col min="2053" max="2053" width="7.85546875" customWidth="1"/>
    <col min="2054" max="2054" width="14.85546875" customWidth="1"/>
    <col min="2055" max="2055" width="36" customWidth="1"/>
    <col min="2056" max="2056" width="30.140625" customWidth="1"/>
    <col min="2057" max="2057" width="114.85546875" customWidth="1"/>
    <col min="2058" max="2058" width="7.7109375" customWidth="1"/>
    <col min="2059" max="2059" width="12.140625" customWidth="1"/>
    <col min="2305" max="2305" width="35.140625" customWidth="1"/>
    <col min="2306" max="2306" width="24" customWidth="1"/>
    <col min="2307" max="2307" width="10" customWidth="1"/>
    <col min="2308" max="2308" width="32" customWidth="1"/>
    <col min="2309" max="2309" width="7.85546875" customWidth="1"/>
    <col min="2310" max="2310" width="14.85546875" customWidth="1"/>
    <col min="2311" max="2311" width="36" customWidth="1"/>
    <col min="2312" max="2312" width="30.140625" customWidth="1"/>
    <col min="2313" max="2313" width="114.85546875" customWidth="1"/>
    <col min="2314" max="2314" width="7.7109375" customWidth="1"/>
    <col min="2315" max="2315" width="12.140625" customWidth="1"/>
    <col min="2561" max="2561" width="35.140625" customWidth="1"/>
    <col min="2562" max="2562" width="24" customWidth="1"/>
    <col min="2563" max="2563" width="10" customWidth="1"/>
    <col min="2564" max="2564" width="32" customWidth="1"/>
    <col min="2565" max="2565" width="7.85546875" customWidth="1"/>
    <col min="2566" max="2566" width="14.85546875" customWidth="1"/>
    <col min="2567" max="2567" width="36" customWidth="1"/>
    <col min="2568" max="2568" width="30.140625" customWidth="1"/>
    <col min="2569" max="2569" width="114.85546875" customWidth="1"/>
    <col min="2570" max="2570" width="7.7109375" customWidth="1"/>
    <col min="2571" max="2571" width="12.140625" customWidth="1"/>
    <col min="2817" max="2817" width="35.140625" customWidth="1"/>
    <col min="2818" max="2818" width="24" customWidth="1"/>
    <col min="2819" max="2819" width="10" customWidth="1"/>
    <col min="2820" max="2820" width="32" customWidth="1"/>
    <col min="2821" max="2821" width="7.85546875" customWidth="1"/>
    <col min="2822" max="2822" width="14.85546875" customWidth="1"/>
    <col min="2823" max="2823" width="36" customWidth="1"/>
    <col min="2824" max="2824" width="30.140625" customWidth="1"/>
    <col min="2825" max="2825" width="114.85546875" customWidth="1"/>
    <col min="2826" max="2826" width="7.7109375" customWidth="1"/>
    <col min="2827" max="2827" width="12.140625" customWidth="1"/>
    <col min="3073" max="3073" width="35.140625" customWidth="1"/>
    <col min="3074" max="3074" width="24" customWidth="1"/>
    <col min="3075" max="3075" width="10" customWidth="1"/>
    <col min="3076" max="3076" width="32" customWidth="1"/>
    <col min="3077" max="3077" width="7.85546875" customWidth="1"/>
    <col min="3078" max="3078" width="14.85546875" customWidth="1"/>
    <col min="3079" max="3079" width="36" customWidth="1"/>
    <col min="3080" max="3080" width="30.140625" customWidth="1"/>
    <col min="3081" max="3081" width="114.85546875" customWidth="1"/>
    <col min="3082" max="3082" width="7.7109375" customWidth="1"/>
    <col min="3083" max="3083" width="12.140625" customWidth="1"/>
    <col min="3329" max="3329" width="35.140625" customWidth="1"/>
    <col min="3330" max="3330" width="24" customWidth="1"/>
    <col min="3331" max="3331" width="10" customWidth="1"/>
    <col min="3332" max="3332" width="32" customWidth="1"/>
    <col min="3333" max="3333" width="7.85546875" customWidth="1"/>
    <col min="3334" max="3334" width="14.85546875" customWidth="1"/>
    <col min="3335" max="3335" width="36" customWidth="1"/>
    <col min="3336" max="3336" width="30.140625" customWidth="1"/>
    <col min="3337" max="3337" width="114.85546875" customWidth="1"/>
    <col min="3338" max="3338" width="7.7109375" customWidth="1"/>
    <col min="3339" max="3339" width="12.140625" customWidth="1"/>
    <col min="3585" max="3585" width="35.140625" customWidth="1"/>
    <col min="3586" max="3586" width="24" customWidth="1"/>
    <col min="3587" max="3587" width="10" customWidth="1"/>
    <col min="3588" max="3588" width="32" customWidth="1"/>
    <col min="3589" max="3589" width="7.85546875" customWidth="1"/>
    <col min="3590" max="3590" width="14.85546875" customWidth="1"/>
    <col min="3591" max="3591" width="36" customWidth="1"/>
    <col min="3592" max="3592" width="30.140625" customWidth="1"/>
    <col min="3593" max="3593" width="114.85546875" customWidth="1"/>
    <col min="3594" max="3594" width="7.7109375" customWidth="1"/>
    <col min="3595" max="3595" width="12.140625" customWidth="1"/>
    <col min="3841" max="3841" width="35.140625" customWidth="1"/>
    <col min="3842" max="3842" width="24" customWidth="1"/>
    <col min="3843" max="3843" width="10" customWidth="1"/>
    <col min="3844" max="3844" width="32" customWidth="1"/>
    <col min="3845" max="3845" width="7.85546875" customWidth="1"/>
    <col min="3846" max="3846" width="14.85546875" customWidth="1"/>
    <col min="3847" max="3847" width="36" customWidth="1"/>
    <col min="3848" max="3848" width="30.140625" customWidth="1"/>
    <col min="3849" max="3849" width="114.85546875" customWidth="1"/>
    <col min="3850" max="3850" width="7.7109375" customWidth="1"/>
    <col min="3851" max="3851" width="12.140625" customWidth="1"/>
    <col min="4097" max="4097" width="35.140625" customWidth="1"/>
    <col min="4098" max="4098" width="24" customWidth="1"/>
    <col min="4099" max="4099" width="10" customWidth="1"/>
    <col min="4100" max="4100" width="32" customWidth="1"/>
    <col min="4101" max="4101" width="7.85546875" customWidth="1"/>
    <col min="4102" max="4102" width="14.85546875" customWidth="1"/>
    <col min="4103" max="4103" width="36" customWidth="1"/>
    <col min="4104" max="4104" width="30.140625" customWidth="1"/>
    <col min="4105" max="4105" width="114.85546875" customWidth="1"/>
    <col min="4106" max="4106" width="7.7109375" customWidth="1"/>
    <col min="4107" max="4107" width="12.140625" customWidth="1"/>
    <col min="4353" max="4353" width="35.140625" customWidth="1"/>
    <col min="4354" max="4354" width="24" customWidth="1"/>
    <col min="4355" max="4355" width="10" customWidth="1"/>
    <col min="4356" max="4356" width="32" customWidth="1"/>
    <col min="4357" max="4357" width="7.85546875" customWidth="1"/>
    <col min="4358" max="4358" width="14.85546875" customWidth="1"/>
    <col min="4359" max="4359" width="36" customWidth="1"/>
    <col min="4360" max="4360" width="30.140625" customWidth="1"/>
    <col min="4361" max="4361" width="114.85546875" customWidth="1"/>
    <col min="4362" max="4362" width="7.7109375" customWidth="1"/>
    <col min="4363" max="4363" width="12.140625" customWidth="1"/>
    <col min="4609" max="4609" width="35.140625" customWidth="1"/>
    <col min="4610" max="4610" width="24" customWidth="1"/>
    <col min="4611" max="4611" width="10" customWidth="1"/>
    <col min="4612" max="4612" width="32" customWidth="1"/>
    <col min="4613" max="4613" width="7.85546875" customWidth="1"/>
    <col min="4614" max="4614" width="14.85546875" customWidth="1"/>
    <col min="4615" max="4615" width="36" customWidth="1"/>
    <col min="4616" max="4616" width="30.140625" customWidth="1"/>
    <col min="4617" max="4617" width="114.85546875" customWidth="1"/>
    <col min="4618" max="4618" width="7.7109375" customWidth="1"/>
    <col min="4619" max="4619" width="12.140625" customWidth="1"/>
    <col min="4865" max="4865" width="35.140625" customWidth="1"/>
    <col min="4866" max="4866" width="24" customWidth="1"/>
    <col min="4867" max="4867" width="10" customWidth="1"/>
    <col min="4868" max="4868" width="32" customWidth="1"/>
    <col min="4869" max="4869" width="7.85546875" customWidth="1"/>
    <col min="4870" max="4870" width="14.85546875" customWidth="1"/>
    <col min="4871" max="4871" width="36" customWidth="1"/>
    <col min="4872" max="4872" width="30.140625" customWidth="1"/>
    <col min="4873" max="4873" width="114.85546875" customWidth="1"/>
    <col min="4874" max="4874" width="7.7109375" customWidth="1"/>
    <col min="4875" max="4875" width="12.140625" customWidth="1"/>
    <col min="5121" max="5121" width="35.140625" customWidth="1"/>
    <col min="5122" max="5122" width="24" customWidth="1"/>
    <col min="5123" max="5123" width="10" customWidth="1"/>
    <col min="5124" max="5124" width="32" customWidth="1"/>
    <col min="5125" max="5125" width="7.85546875" customWidth="1"/>
    <col min="5126" max="5126" width="14.85546875" customWidth="1"/>
    <col min="5127" max="5127" width="36" customWidth="1"/>
    <col min="5128" max="5128" width="30.140625" customWidth="1"/>
    <col min="5129" max="5129" width="114.85546875" customWidth="1"/>
    <col min="5130" max="5130" width="7.7109375" customWidth="1"/>
    <col min="5131" max="5131" width="12.140625" customWidth="1"/>
    <col min="5377" max="5377" width="35.140625" customWidth="1"/>
    <col min="5378" max="5378" width="24" customWidth="1"/>
    <col min="5379" max="5379" width="10" customWidth="1"/>
    <col min="5380" max="5380" width="32" customWidth="1"/>
    <col min="5381" max="5381" width="7.85546875" customWidth="1"/>
    <col min="5382" max="5382" width="14.85546875" customWidth="1"/>
    <col min="5383" max="5383" width="36" customWidth="1"/>
    <col min="5384" max="5384" width="30.140625" customWidth="1"/>
    <col min="5385" max="5385" width="114.85546875" customWidth="1"/>
    <col min="5386" max="5386" width="7.7109375" customWidth="1"/>
    <col min="5387" max="5387" width="12.140625" customWidth="1"/>
    <col min="5633" max="5633" width="35.140625" customWidth="1"/>
    <col min="5634" max="5634" width="24" customWidth="1"/>
    <col min="5635" max="5635" width="10" customWidth="1"/>
    <col min="5636" max="5636" width="32" customWidth="1"/>
    <col min="5637" max="5637" width="7.85546875" customWidth="1"/>
    <col min="5638" max="5638" width="14.85546875" customWidth="1"/>
    <col min="5639" max="5639" width="36" customWidth="1"/>
    <col min="5640" max="5640" width="30.140625" customWidth="1"/>
    <col min="5641" max="5641" width="114.85546875" customWidth="1"/>
    <col min="5642" max="5642" width="7.7109375" customWidth="1"/>
    <col min="5643" max="5643" width="12.140625" customWidth="1"/>
    <col min="5889" max="5889" width="35.140625" customWidth="1"/>
    <col min="5890" max="5890" width="24" customWidth="1"/>
    <col min="5891" max="5891" width="10" customWidth="1"/>
    <col min="5892" max="5892" width="32" customWidth="1"/>
    <col min="5893" max="5893" width="7.85546875" customWidth="1"/>
    <col min="5894" max="5894" width="14.85546875" customWidth="1"/>
    <col min="5895" max="5895" width="36" customWidth="1"/>
    <col min="5896" max="5896" width="30.140625" customWidth="1"/>
    <col min="5897" max="5897" width="114.85546875" customWidth="1"/>
    <col min="5898" max="5898" width="7.7109375" customWidth="1"/>
    <col min="5899" max="5899" width="12.140625" customWidth="1"/>
    <col min="6145" max="6145" width="35.140625" customWidth="1"/>
    <col min="6146" max="6146" width="24" customWidth="1"/>
    <col min="6147" max="6147" width="10" customWidth="1"/>
    <col min="6148" max="6148" width="32" customWidth="1"/>
    <col min="6149" max="6149" width="7.85546875" customWidth="1"/>
    <col min="6150" max="6150" width="14.85546875" customWidth="1"/>
    <col min="6151" max="6151" width="36" customWidth="1"/>
    <col min="6152" max="6152" width="30.140625" customWidth="1"/>
    <col min="6153" max="6153" width="114.85546875" customWidth="1"/>
    <col min="6154" max="6154" width="7.7109375" customWidth="1"/>
    <col min="6155" max="6155" width="12.140625" customWidth="1"/>
    <col min="6401" max="6401" width="35.140625" customWidth="1"/>
    <col min="6402" max="6402" width="24" customWidth="1"/>
    <col min="6403" max="6403" width="10" customWidth="1"/>
    <col min="6404" max="6404" width="32" customWidth="1"/>
    <col min="6405" max="6405" width="7.85546875" customWidth="1"/>
    <col min="6406" max="6406" width="14.85546875" customWidth="1"/>
    <col min="6407" max="6407" width="36" customWidth="1"/>
    <col min="6408" max="6408" width="30.140625" customWidth="1"/>
    <col min="6409" max="6409" width="114.85546875" customWidth="1"/>
    <col min="6410" max="6410" width="7.7109375" customWidth="1"/>
    <col min="6411" max="6411" width="12.140625" customWidth="1"/>
    <col min="6657" max="6657" width="35.140625" customWidth="1"/>
    <col min="6658" max="6658" width="24" customWidth="1"/>
    <col min="6659" max="6659" width="10" customWidth="1"/>
    <col min="6660" max="6660" width="32" customWidth="1"/>
    <col min="6661" max="6661" width="7.85546875" customWidth="1"/>
    <col min="6662" max="6662" width="14.85546875" customWidth="1"/>
    <col min="6663" max="6663" width="36" customWidth="1"/>
    <col min="6664" max="6664" width="30.140625" customWidth="1"/>
    <col min="6665" max="6665" width="114.85546875" customWidth="1"/>
    <col min="6666" max="6666" width="7.7109375" customWidth="1"/>
    <col min="6667" max="6667" width="12.140625" customWidth="1"/>
    <col min="6913" max="6913" width="35.140625" customWidth="1"/>
    <col min="6914" max="6914" width="24" customWidth="1"/>
    <col min="6915" max="6915" width="10" customWidth="1"/>
    <col min="6916" max="6916" width="32" customWidth="1"/>
    <col min="6917" max="6917" width="7.85546875" customWidth="1"/>
    <col min="6918" max="6918" width="14.85546875" customWidth="1"/>
    <col min="6919" max="6919" width="36" customWidth="1"/>
    <col min="6920" max="6920" width="30.140625" customWidth="1"/>
    <col min="6921" max="6921" width="114.85546875" customWidth="1"/>
    <col min="6922" max="6922" width="7.7109375" customWidth="1"/>
    <col min="6923" max="6923" width="12.140625" customWidth="1"/>
    <col min="7169" max="7169" width="35.140625" customWidth="1"/>
    <col min="7170" max="7170" width="24" customWidth="1"/>
    <col min="7171" max="7171" width="10" customWidth="1"/>
    <col min="7172" max="7172" width="32" customWidth="1"/>
    <col min="7173" max="7173" width="7.85546875" customWidth="1"/>
    <col min="7174" max="7174" width="14.85546875" customWidth="1"/>
    <col min="7175" max="7175" width="36" customWidth="1"/>
    <col min="7176" max="7176" width="30.140625" customWidth="1"/>
    <col min="7177" max="7177" width="114.85546875" customWidth="1"/>
    <col min="7178" max="7178" width="7.7109375" customWidth="1"/>
    <col min="7179" max="7179" width="12.140625" customWidth="1"/>
    <col min="7425" max="7425" width="35.140625" customWidth="1"/>
    <col min="7426" max="7426" width="24" customWidth="1"/>
    <col min="7427" max="7427" width="10" customWidth="1"/>
    <col min="7428" max="7428" width="32" customWidth="1"/>
    <col min="7429" max="7429" width="7.85546875" customWidth="1"/>
    <col min="7430" max="7430" width="14.85546875" customWidth="1"/>
    <col min="7431" max="7431" width="36" customWidth="1"/>
    <col min="7432" max="7432" width="30.140625" customWidth="1"/>
    <col min="7433" max="7433" width="114.85546875" customWidth="1"/>
    <col min="7434" max="7434" width="7.7109375" customWidth="1"/>
    <col min="7435" max="7435" width="12.140625" customWidth="1"/>
    <col min="7681" max="7681" width="35.140625" customWidth="1"/>
    <col min="7682" max="7682" width="24" customWidth="1"/>
    <col min="7683" max="7683" width="10" customWidth="1"/>
    <col min="7684" max="7684" width="32" customWidth="1"/>
    <col min="7685" max="7685" width="7.85546875" customWidth="1"/>
    <col min="7686" max="7686" width="14.85546875" customWidth="1"/>
    <col min="7687" max="7687" width="36" customWidth="1"/>
    <col min="7688" max="7688" width="30.140625" customWidth="1"/>
    <col min="7689" max="7689" width="114.85546875" customWidth="1"/>
    <col min="7690" max="7690" width="7.7109375" customWidth="1"/>
    <col min="7691" max="7691" width="12.140625" customWidth="1"/>
    <col min="7937" max="7937" width="35.140625" customWidth="1"/>
    <col min="7938" max="7938" width="24" customWidth="1"/>
    <col min="7939" max="7939" width="10" customWidth="1"/>
    <col min="7940" max="7940" width="32" customWidth="1"/>
    <col min="7941" max="7941" width="7.85546875" customWidth="1"/>
    <col min="7942" max="7942" width="14.85546875" customWidth="1"/>
    <col min="7943" max="7943" width="36" customWidth="1"/>
    <col min="7944" max="7944" width="30.140625" customWidth="1"/>
    <col min="7945" max="7945" width="114.85546875" customWidth="1"/>
    <col min="7946" max="7946" width="7.7109375" customWidth="1"/>
    <col min="7947" max="7947" width="12.140625" customWidth="1"/>
    <col min="8193" max="8193" width="35.140625" customWidth="1"/>
    <col min="8194" max="8194" width="24" customWidth="1"/>
    <col min="8195" max="8195" width="10" customWidth="1"/>
    <col min="8196" max="8196" width="32" customWidth="1"/>
    <col min="8197" max="8197" width="7.85546875" customWidth="1"/>
    <col min="8198" max="8198" width="14.85546875" customWidth="1"/>
    <col min="8199" max="8199" width="36" customWidth="1"/>
    <col min="8200" max="8200" width="30.140625" customWidth="1"/>
    <col min="8201" max="8201" width="114.85546875" customWidth="1"/>
    <col min="8202" max="8202" width="7.7109375" customWidth="1"/>
    <col min="8203" max="8203" width="12.140625" customWidth="1"/>
    <col min="8449" max="8449" width="35.140625" customWidth="1"/>
    <col min="8450" max="8450" width="24" customWidth="1"/>
    <col min="8451" max="8451" width="10" customWidth="1"/>
    <col min="8452" max="8452" width="32" customWidth="1"/>
    <col min="8453" max="8453" width="7.85546875" customWidth="1"/>
    <col min="8454" max="8454" width="14.85546875" customWidth="1"/>
    <col min="8455" max="8455" width="36" customWidth="1"/>
    <col min="8456" max="8456" width="30.140625" customWidth="1"/>
    <col min="8457" max="8457" width="114.85546875" customWidth="1"/>
    <col min="8458" max="8458" width="7.7109375" customWidth="1"/>
    <col min="8459" max="8459" width="12.140625" customWidth="1"/>
    <col min="8705" max="8705" width="35.140625" customWidth="1"/>
    <col min="8706" max="8706" width="24" customWidth="1"/>
    <col min="8707" max="8707" width="10" customWidth="1"/>
    <col min="8708" max="8708" width="32" customWidth="1"/>
    <col min="8709" max="8709" width="7.85546875" customWidth="1"/>
    <col min="8710" max="8710" width="14.85546875" customWidth="1"/>
    <col min="8711" max="8711" width="36" customWidth="1"/>
    <col min="8712" max="8712" width="30.140625" customWidth="1"/>
    <col min="8713" max="8713" width="114.85546875" customWidth="1"/>
    <col min="8714" max="8714" width="7.7109375" customWidth="1"/>
    <col min="8715" max="8715" width="12.140625" customWidth="1"/>
    <col min="8961" max="8961" width="35.140625" customWidth="1"/>
    <col min="8962" max="8962" width="24" customWidth="1"/>
    <col min="8963" max="8963" width="10" customWidth="1"/>
    <col min="8964" max="8964" width="32" customWidth="1"/>
    <col min="8965" max="8965" width="7.85546875" customWidth="1"/>
    <col min="8966" max="8966" width="14.85546875" customWidth="1"/>
    <col min="8967" max="8967" width="36" customWidth="1"/>
    <col min="8968" max="8968" width="30.140625" customWidth="1"/>
    <col min="8969" max="8969" width="114.85546875" customWidth="1"/>
    <col min="8970" max="8970" width="7.7109375" customWidth="1"/>
    <col min="8971" max="8971" width="12.140625" customWidth="1"/>
    <col min="9217" max="9217" width="35.140625" customWidth="1"/>
    <col min="9218" max="9218" width="24" customWidth="1"/>
    <col min="9219" max="9219" width="10" customWidth="1"/>
    <col min="9220" max="9220" width="32" customWidth="1"/>
    <col min="9221" max="9221" width="7.85546875" customWidth="1"/>
    <col min="9222" max="9222" width="14.85546875" customWidth="1"/>
    <col min="9223" max="9223" width="36" customWidth="1"/>
    <col min="9224" max="9224" width="30.140625" customWidth="1"/>
    <col min="9225" max="9225" width="114.85546875" customWidth="1"/>
    <col min="9226" max="9226" width="7.7109375" customWidth="1"/>
    <col min="9227" max="9227" width="12.140625" customWidth="1"/>
    <col min="9473" max="9473" width="35.140625" customWidth="1"/>
    <col min="9474" max="9474" width="24" customWidth="1"/>
    <col min="9475" max="9475" width="10" customWidth="1"/>
    <col min="9476" max="9476" width="32" customWidth="1"/>
    <col min="9477" max="9477" width="7.85546875" customWidth="1"/>
    <col min="9478" max="9478" width="14.85546875" customWidth="1"/>
    <col min="9479" max="9479" width="36" customWidth="1"/>
    <col min="9480" max="9480" width="30.140625" customWidth="1"/>
    <col min="9481" max="9481" width="114.85546875" customWidth="1"/>
    <col min="9482" max="9482" width="7.7109375" customWidth="1"/>
    <col min="9483" max="9483" width="12.140625" customWidth="1"/>
    <col min="9729" max="9729" width="35.140625" customWidth="1"/>
    <col min="9730" max="9730" width="24" customWidth="1"/>
    <col min="9731" max="9731" width="10" customWidth="1"/>
    <col min="9732" max="9732" width="32" customWidth="1"/>
    <col min="9733" max="9733" width="7.85546875" customWidth="1"/>
    <col min="9734" max="9734" width="14.85546875" customWidth="1"/>
    <col min="9735" max="9735" width="36" customWidth="1"/>
    <col min="9736" max="9736" width="30.140625" customWidth="1"/>
    <col min="9737" max="9737" width="114.85546875" customWidth="1"/>
    <col min="9738" max="9738" width="7.7109375" customWidth="1"/>
    <col min="9739" max="9739" width="12.140625" customWidth="1"/>
    <col min="9985" max="9985" width="35.140625" customWidth="1"/>
    <col min="9986" max="9986" width="24" customWidth="1"/>
    <col min="9987" max="9987" width="10" customWidth="1"/>
    <col min="9988" max="9988" width="32" customWidth="1"/>
    <col min="9989" max="9989" width="7.85546875" customWidth="1"/>
    <col min="9990" max="9990" width="14.85546875" customWidth="1"/>
    <col min="9991" max="9991" width="36" customWidth="1"/>
    <col min="9992" max="9992" width="30.140625" customWidth="1"/>
    <col min="9993" max="9993" width="114.85546875" customWidth="1"/>
    <col min="9994" max="9994" width="7.7109375" customWidth="1"/>
    <col min="9995" max="9995" width="12.140625" customWidth="1"/>
    <col min="10241" max="10241" width="35.140625" customWidth="1"/>
    <col min="10242" max="10242" width="24" customWidth="1"/>
    <col min="10243" max="10243" width="10" customWidth="1"/>
    <col min="10244" max="10244" width="32" customWidth="1"/>
    <col min="10245" max="10245" width="7.85546875" customWidth="1"/>
    <col min="10246" max="10246" width="14.85546875" customWidth="1"/>
    <col min="10247" max="10247" width="36" customWidth="1"/>
    <col min="10248" max="10248" width="30.140625" customWidth="1"/>
    <col min="10249" max="10249" width="114.85546875" customWidth="1"/>
    <col min="10250" max="10250" width="7.7109375" customWidth="1"/>
    <col min="10251" max="10251" width="12.140625" customWidth="1"/>
    <col min="10497" max="10497" width="35.140625" customWidth="1"/>
    <col min="10498" max="10498" width="24" customWidth="1"/>
    <col min="10499" max="10499" width="10" customWidth="1"/>
    <col min="10500" max="10500" width="32" customWidth="1"/>
    <col min="10501" max="10501" width="7.85546875" customWidth="1"/>
    <col min="10502" max="10502" width="14.85546875" customWidth="1"/>
    <col min="10503" max="10503" width="36" customWidth="1"/>
    <col min="10504" max="10504" width="30.140625" customWidth="1"/>
    <col min="10505" max="10505" width="114.85546875" customWidth="1"/>
    <col min="10506" max="10506" width="7.7109375" customWidth="1"/>
    <col min="10507" max="10507" width="12.140625" customWidth="1"/>
    <col min="10753" max="10753" width="35.140625" customWidth="1"/>
    <col min="10754" max="10754" width="24" customWidth="1"/>
    <col min="10755" max="10755" width="10" customWidth="1"/>
    <col min="10756" max="10756" width="32" customWidth="1"/>
    <col min="10757" max="10757" width="7.85546875" customWidth="1"/>
    <col min="10758" max="10758" width="14.85546875" customWidth="1"/>
    <col min="10759" max="10759" width="36" customWidth="1"/>
    <col min="10760" max="10760" width="30.140625" customWidth="1"/>
    <col min="10761" max="10761" width="114.85546875" customWidth="1"/>
    <col min="10762" max="10762" width="7.7109375" customWidth="1"/>
    <col min="10763" max="10763" width="12.140625" customWidth="1"/>
    <col min="11009" max="11009" width="35.140625" customWidth="1"/>
    <col min="11010" max="11010" width="24" customWidth="1"/>
    <col min="11011" max="11011" width="10" customWidth="1"/>
    <col min="11012" max="11012" width="32" customWidth="1"/>
    <col min="11013" max="11013" width="7.85546875" customWidth="1"/>
    <col min="11014" max="11014" width="14.85546875" customWidth="1"/>
    <col min="11015" max="11015" width="36" customWidth="1"/>
    <col min="11016" max="11016" width="30.140625" customWidth="1"/>
    <col min="11017" max="11017" width="114.85546875" customWidth="1"/>
    <col min="11018" max="11018" width="7.7109375" customWidth="1"/>
    <col min="11019" max="11019" width="12.140625" customWidth="1"/>
    <col min="11265" max="11265" width="35.140625" customWidth="1"/>
    <col min="11266" max="11266" width="24" customWidth="1"/>
    <col min="11267" max="11267" width="10" customWidth="1"/>
    <col min="11268" max="11268" width="32" customWidth="1"/>
    <col min="11269" max="11269" width="7.85546875" customWidth="1"/>
    <col min="11270" max="11270" width="14.85546875" customWidth="1"/>
    <col min="11271" max="11271" width="36" customWidth="1"/>
    <col min="11272" max="11272" width="30.140625" customWidth="1"/>
    <col min="11273" max="11273" width="114.85546875" customWidth="1"/>
    <col min="11274" max="11274" width="7.7109375" customWidth="1"/>
    <col min="11275" max="11275" width="12.140625" customWidth="1"/>
    <col min="11521" max="11521" width="35.140625" customWidth="1"/>
    <col min="11522" max="11522" width="24" customWidth="1"/>
    <col min="11523" max="11523" width="10" customWidth="1"/>
    <col min="11524" max="11524" width="32" customWidth="1"/>
    <col min="11525" max="11525" width="7.85546875" customWidth="1"/>
    <col min="11526" max="11526" width="14.85546875" customWidth="1"/>
    <col min="11527" max="11527" width="36" customWidth="1"/>
    <col min="11528" max="11528" width="30.140625" customWidth="1"/>
    <col min="11529" max="11529" width="114.85546875" customWidth="1"/>
    <col min="11530" max="11530" width="7.7109375" customWidth="1"/>
    <col min="11531" max="11531" width="12.140625" customWidth="1"/>
    <col min="11777" max="11777" width="35.140625" customWidth="1"/>
    <col min="11778" max="11778" width="24" customWidth="1"/>
    <col min="11779" max="11779" width="10" customWidth="1"/>
    <col min="11780" max="11780" width="32" customWidth="1"/>
    <col min="11781" max="11781" width="7.85546875" customWidth="1"/>
    <col min="11782" max="11782" width="14.85546875" customWidth="1"/>
    <col min="11783" max="11783" width="36" customWidth="1"/>
    <col min="11784" max="11784" width="30.140625" customWidth="1"/>
    <col min="11785" max="11785" width="114.85546875" customWidth="1"/>
    <col min="11786" max="11786" width="7.7109375" customWidth="1"/>
    <col min="11787" max="11787" width="12.140625" customWidth="1"/>
    <col min="12033" max="12033" width="35.140625" customWidth="1"/>
    <col min="12034" max="12034" width="24" customWidth="1"/>
    <col min="12035" max="12035" width="10" customWidth="1"/>
    <col min="12036" max="12036" width="32" customWidth="1"/>
    <col min="12037" max="12037" width="7.85546875" customWidth="1"/>
    <col min="12038" max="12038" width="14.85546875" customWidth="1"/>
    <col min="12039" max="12039" width="36" customWidth="1"/>
    <col min="12040" max="12040" width="30.140625" customWidth="1"/>
    <col min="12041" max="12041" width="114.85546875" customWidth="1"/>
    <col min="12042" max="12042" width="7.7109375" customWidth="1"/>
    <col min="12043" max="12043" width="12.140625" customWidth="1"/>
    <col min="12289" max="12289" width="35.140625" customWidth="1"/>
    <col min="12290" max="12290" width="24" customWidth="1"/>
    <col min="12291" max="12291" width="10" customWidth="1"/>
    <col min="12292" max="12292" width="32" customWidth="1"/>
    <col min="12293" max="12293" width="7.85546875" customWidth="1"/>
    <col min="12294" max="12294" width="14.85546875" customWidth="1"/>
    <col min="12295" max="12295" width="36" customWidth="1"/>
    <col min="12296" max="12296" width="30.140625" customWidth="1"/>
    <col min="12297" max="12297" width="114.85546875" customWidth="1"/>
    <col min="12298" max="12298" width="7.7109375" customWidth="1"/>
    <col min="12299" max="12299" width="12.140625" customWidth="1"/>
    <col min="12545" max="12545" width="35.140625" customWidth="1"/>
    <col min="12546" max="12546" width="24" customWidth="1"/>
    <col min="12547" max="12547" width="10" customWidth="1"/>
    <col min="12548" max="12548" width="32" customWidth="1"/>
    <col min="12549" max="12549" width="7.85546875" customWidth="1"/>
    <col min="12550" max="12550" width="14.85546875" customWidth="1"/>
    <col min="12551" max="12551" width="36" customWidth="1"/>
    <col min="12552" max="12552" width="30.140625" customWidth="1"/>
    <col min="12553" max="12553" width="114.85546875" customWidth="1"/>
    <col min="12554" max="12554" width="7.7109375" customWidth="1"/>
    <col min="12555" max="12555" width="12.140625" customWidth="1"/>
    <col min="12801" max="12801" width="35.140625" customWidth="1"/>
    <col min="12802" max="12802" width="24" customWidth="1"/>
    <col min="12803" max="12803" width="10" customWidth="1"/>
    <col min="12804" max="12804" width="32" customWidth="1"/>
    <col min="12805" max="12805" width="7.85546875" customWidth="1"/>
    <col min="12806" max="12806" width="14.85546875" customWidth="1"/>
    <col min="12807" max="12807" width="36" customWidth="1"/>
    <col min="12808" max="12808" width="30.140625" customWidth="1"/>
    <col min="12809" max="12809" width="114.85546875" customWidth="1"/>
    <col min="12810" max="12810" width="7.7109375" customWidth="1"/>
    <col min="12811" max="12811" width="12.140625" customWidth="1"/>
    <col min="13057" max="13057" width="35.140625" customWidth="1"/>
    <col min="13058" max="13058" width="24" customWidth="1"/>
    <col min="13059" max="13059" width="10" customWidth="1"/>
    <col min="13060" max="13060" width="32" customWidth="1"/>
    <col min="13061" max="13061" width="7.85546875" customWidth="1"/>
    <col min="13062" max="13062" width="14.85546875" customWidth="1"/>
    <col min="13063" max="13063" width="36" customWidth="1"/>
    <col min="13064" max="13064" width="30.140625" customWidth="1"/>
    <col min="13065" max="13065" width="114.85546875" customWidth="1"/>
    <col min="13066" max="13066" width="7.7109375" customWidth="1"/>
    <col min="13067" max="13067" width="12.140625" customWidth="1"/>
    <col min="13313" max="13313" width="35.140625" customWidth="1"/>
    <col min="13314" max="13314" width="24" customWidth="1"/>
    <col min="13315" max="13315" width="10" customWidth="1"/>
    <col min="13316" max="13316" width="32" customWidth="1"/>
    <col min="13317" max="13317" width="7.85546875" customWidth="1"/>
    <col min="13318" max="13318" width="14.85546875" customWidth="1"/>
    <col min="13319" max="13319" width="36" customWidth="1"/>
    <col min="13320" max="13320" width="30.140625" customWidth="1"/>
    <col min="13321" max="13321" width="114.85546875" customWidth="1"/>
    <col min="13322" max="13322" width="7.7109375" customWidth="1"/>
    <col min="13323" max="13323" width="12.140625" customWidth="1"/>
    <col min="13569" max="13569" width="35.140625" customWidth="1"/>
    <col min="13570" max="13570" width="24" customWidth="1"/>
    <col min="13571" max="13571" width="10" customWidth="1"/>
    <col min="13572" max="13572" width="32" customWidth="1"/>
    <col min="13573" max="13573" width="7.85546875" customWidth="1"/>
    <col min="13574" max="13574" width="14.85546875" customWidth="1"/>
    <col min="13575" max="13575" width="36" customWidth="1"/>
    <col min="13576" max="13576" width="30.140625" customWidth="1"/>
    <col min="13577" max="13577" width="114.85546875" customWidth="1"/>
    <col min="13578" max="13578" width="7.7109375" customWidth="1"/>
    <col min="13579" max="13579" width="12.140625" customWidth="1"/>
    <col min="13825" max="13825" width="35.140625" customWidth="1"/>
    <col min="13826" max="13826" width="24" customWidth="1"/>
    <col min="13827" max="13827" width="10" customWidth="1"/>
    <col min="13828" max="13828" width="32" customWidth="1"/>
    <col min="13829" max="13829" width="7.85546875" customWidth="1"/>
    <col min="13830" max="13830" width="14.85546875" customWidth="1"/>
    <col min="13831" max="13831" width="36" customWidth="1"/>
    <col min="13832" max="13832" width="30.140625" customWidth="1"/>
    <col min="13833" max="13833" width="114.85546875" customWidth="1"/>
    <col min="13834" max="13834" width="7.7109375" customWidth="1"/>
    <col min="13835" max="13835" width="12.140625" customWidth="1"/>
    <col min="14081" max="14081" width="35.140625" customWidth="1"/>
    <col min="14082" max="14082" width="24" customWidth="1"/>
    <col min="14083" max="14083" width="10" customWidth="1"/>
    <col min="14084" max="14084" width="32" customWidth="1"/>
    <col min="14085" max="14085" width="7.85546875" customWidth="1"/>
    <col min="14086" max="14086" width="14.85546875" customWidth="1"/>
    <col min="14087" max="14087" width="36" customWidth="1"/>
    <col min="14088" max="14088" width="30.140625" customWidth="1"/>
    <col min="14089" max="14089" width="114.85546875" customWidth="1"/>
    <col min="14090" max="14090" width="7.7109375" customWidth="1"/>
    <col min="14091" max="14091" width="12.140625" customWidth="1"/>
    <col min="14337" max="14337" width="35.140625" customWidth="1"/>
    <col min="14338" max="14338" width="24" customWidth="1"/>
    <col min="14339" max="14339" width="10" customWidth="1"/>
    <col min="14340" max="14340" width="32" customWidth="1"/>
    <col min="14341" max="14341" width="7.85546875" customWidth="1"/>
    <col min="14342" max="14342" width="14.85546875" customWidth="1"/>
    <col min="14343" max="14343" width="36" customWidth="1"/>
    <col min="14344" max="14344" width="30.140625" customWidth="1"/>
    <col min="14345" max="14345" width="114.85546875" customWidth="1"/>
    <col min="14346" max="14346" width="7.7109375" customWidth="1"/>
    <col min="14347" max="14347" width="12.140625" customWidth="1"/>
    <col min="14593" max="14593" width="35.140625" customWidth="1"/>
    <col min="14594" max="14594" width="24" customWidth="1"/>
    <col min="14595" max="14595" width="10" customWidth="1"/>
    <col min="14596" max="14596" width="32" customWidth="1"/>
    <col min="14597" max="14597" width="7.85546875" customWidth="1"/>
    <col min="14598" max="14598" width="14.85546875" customWidth="1"/>
    <col min="14599" max="14599" width="36" customWidth="1"/>
    <col min="14600" max="14600" width="30.140625" customWidth="1"/>
    <col min="14601" max="14601" width="114.85546875" customWidth="1"/>
    <col min="14602" max="14602" width="7.7109375" customWidth="1"/>
    <col min="14603" max="14603" width="12.140625" customWidth="1"/>
    <col min="14849" max="14849" width="35.140625" customWidth="1"/>
    <col min="14850" max="14850" width="24" customWidth="1"/>
    <col min="14851" max="14851" width="10" customWidth="1"/>
    <col min="14852" max="14852" width="32" customWidth="1"/>
    <col min="14853" max="14853" width="7.85546875" customWidth="1"/>
    <col min="14854" max="14854" width="14.85546875" customWidth="1"/>
    <col min="14855" max="14855" width="36" customWidth="1"/>
    <col min="14856" max="14856" width="30.140625" customWidth="1"/>
    <col min="14857" max="14857" width="114.85546875" customWidth="1"/>
    <col min="14858" max="14858" width="7.7109375" customWidth="1"/>
    <col min="14859" max="14859" width="12.140625" customWidth="1"/>
    <col min="15105" max="15105" width="35.140625" customWidth="1"/>
    <col min="15106" max="15106" width="24" customWidth="1"/>
    <col min="15107" max="15107" width="10" customWidth="1"/>
    <col min="15108" max="15108" width="32" customWidth="1"/>
    <col min="15109" max="15109" width="7.85546875" customWidth="1"/>
    <col min="15110" max="15110" width="14.85546875" customWidth="1"/>
    <col min="15111" max="15111" width="36" customWidth="1"/>
    <col min="15112" max="15112" width="30.140625" customWidth="1"/>
    <col min="15113" max="15113" width="114.85546875" customWidth="1"/>
    <col min="15114" max="15114" width="7.7109375" customWidth="1"/>
    <col min="15115" max="15115" width="12.140625" customWidth="1"/>
    <col min="15361" max="15361" width="35.140625" customWidth="1"/>
    <col min="15362" max="15362" width="24" customWidth="1"/>
    <col min="15363" max="15363" width="10" customWidth="1"/>
    <col min="15364" max="15364" width="32" customWidth="1"/>
    <col min="15365" max="15365" width="7.85546875" customWidth="1"/>
    <col min="15366" max="15366" width="14.85546875" customWidth="1"/>
    <col min="15367" max="15367" width="36" customWidth="1"/>
    <col min="15368" max="15368" width="30.140625" customWidth="1"/>
    <col min="15369" max="15369" width="114.85546875" customWidth="1"/>
    <col min="15370" max="15370" width="7.7109375" customWidth="1"/>
    <col min="15371" max="15371" width="12.140625" customWidth="1"/>
    <col min="15617" max="15617" width="35.140625" customWidth="1"/>
    <col min="15618" max="15618" width="24" customWidth="1"/>
    <col min="15619" max="15619" width="10" customWidth="1"/>
    <col min="15620" max="15620" width="32" customWidth="1"/>
    <col min="15621" max="15621" width="7.85546875" customWidth="1"/>
    <col min="15622" max="15622" width="14.85546875" customWidth="1"/>
    <col min="15623" max="15623" width="36" customWidth="1"/>
    <col min="15624" max="15624" width="30.140625" customWidth="1"/>
    <col min="15625" max="15625" width="114.85546875" customWidth="1"/>
    <col min="15626" max="15626" width="7.7109375" customWidth="1"/>
    <col min="15627" max="15627" width="12.140625" customWidth="1"/>
    <col min="15873" max="15873" width="35.140625" customWidth="1"/>
    <col min="15874" max="15874" width="24" customWidth="1"/>
    <col min="15875" max="15875" width="10" customWidth="1"/>
    <col min="15876" max="15876" width="32" customWidth="1"/>
    <col min="15877" max="15877" width="7.85546875" customWidth="1"/>
    <col min="15878" max="15878" width="14.85546875" customWidth="1"/>
    <col min="15879" max="15879" width="36" customWidth="1"/>
    <col min="15880" max="15880" width="30.140625" customWidth="1"/>
    <col min="15881" max="15881" width="114.85546875" customWidth="1"/>
    <col min="15882" max="15882" width="7.7109375" customWidth="1"/>
    <col min="15883" max="15883" width="12.140625" customWidth="1"/>
    <col min="16129" max="16129" width="35.140625" customWidth="1"/>
    <col min="16130" max="16130" width="24" customWidth="1"/>
    <col min="16131" max="16131" width="10" customWidth="1"/>
    <col min="16132" max="16132" width="32" customWidth="1"/>
    <col min="16133" max="16133" width="7.85546875" customWidth="1"/>
    <col min="16134" max="16134" width="14.85546875" customWidth="1"/>
    <col min="16135" max="16135" width="36" customWidth="1"/>
    <col min="16136" max="16136" width="30.140625" customWidth="1"/>
    <col min="16137" max="16137" width="114.85546875" customWidth="1"/>
    <col min="16138" max="16138" width="7.7109375" customWidth="1"/>
    <col min="16139" max="16139" width="12.140625" customWidth="1"/>
  </cols>
  <sheetData>
    <row r="1" spans="1:30" x14ac:dyDescent="0.2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30" x14ac:dyDescent="0.25">
      <c r="A2" s="96" t="s">
        <v>26</v>
      </c>
      <c r="B2" s="95" t="s">
        <v>257</v>
      </c>
      <c r="C2" s="95"/>
      <c r="D2" s="95"/>
      <c r="E2" s="95"/>
      <c r="F2" s="95"/>
      <c r="G2" s="95"/>
      <c r="H2" s="95"/>
      <c r="I2" s="95"/>
      <c r="J2" s="95"/>
      <c r="K2" s="95"/>
      <c r="L2" s="27"/>
      <c r="N2" s="27"/>
      <c r="P2" s="27"/>
      <c r="R2" s="27"/>
      <c r="T2" s="27"/>
      <c r="V2" s="27"/>
      <c r="X2" s="27"/>
      <c r="Z2" s="27"/>
      <c r="AB2" s="27"/>
      <c r="AD2" s="27"/>
    </row>
    <row r="3" spans="1:30" x14ac:dyDescent="0.25">
      <c r="A3" s="96" t="s">
        <v>96</v>
      </c>
      <c r="B3" s="95" t="s">
        <v>768</v>
      </c>
      <c r="C3" s="95"/>
      <c r="D3" s="95"/>
      <c r="E3" s="95"/>
      <c r="F3" s="95"/>
      <c r="G3" s="95"/>
      <c r="H3" s="95"/>
      <c r="I3" s="95"/>
      <c r="J3" s="95"/>
      <c r="K3" s="95"/>
    </row>
    <row r="4" spans="1:30" x14ac:dyDescent="0.25">
      <c r="A4" s="96" t="s">
        <v>98</v>
      </c>
      <c r="B4" s="95" t="s">
        <v>99</v>
      </c>
      <c r="C4" s="95"/>
      <c r="D4" s="95"/>
      <c r="E4" s="95"/>
      <c r="F4" s="95"/>
      <c r="G4" s="95"/>
      <c r="H4" s="95"/>
      <c r="I4" s="95"/>
      <c r="J4" s="95"/>
      <c r="K4" s="95"/>
    </row>
    <row r="5" spans="1:30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30" x14ac:dyDescent="0.25">
      <c r="A6" s="97" t="s">
        <v>25</v>
      </c>
      <c r="B6" s="97" t="s">
        <v>26</v>
      </c>
      <c r="C6" s="97" t="s">
        <v>27</v>
      </c>
      <c r="D6" s="97" t="s">
        <v>28</v>
      </c>
      <c r="E6" s="97" t="s">
        <v>29</v>
      </c>
      <c r="F6" s="97" t="s">
        <v>30</v>
      </c>
      <c r="G6" s="97" t="s">
        <v>31</v>
      </c>
      <c r="H6" s="97" t="s">
        <v>32</v>
      </c>
      <c r="I6" s="97" t="s">
        <v>33</v>
      </c>
      <c r="J6" s="97" t="s">
        <v>34</v>
      </c>
      <c r="K6" s="97" t="s">
        <v>35</v>
      </c>
    </row>
    <row r="7" spans="1:30" hidden="1" x14ac:dyDescent="0.25">
      <c r="A7" s="98" t="s">
        <v>36</v>
      </c>
      <c r="B7" s="98" t="s">
        <v>258</v>
      </c>
      <c r="C7" s="98" t="s">
        <v>38</v>
      </c>
      <c r="D7" s="98" t="s">
        <v>908</v>
      </c>
      <c r="E7" s="98" t="s">
        <v>770</v>
      </c>
      <c r="F7" s="98" t="s">
        <v>909</v>
      </c>
      <c r="G7" s="98" t="s">
        <v>910</v>
      </c>
      <c r="H7" s="98" t="s">
        <v>911</v>
      </c>
      <c r="I7" s="101" t="s">
        <v>49</v>
      </c>
      <c r="J7" s="103">
        <v>0</v>
      </c>
      <c r="K7" s="106">
        <v>2704</v>
      </c>
    </row>
    <row r="8" spans="1:30" hidden="1" x14ac:dyDescent="0.25">
      <c r="A8" s="99" t="s">
        <v>36</v>
      </c>
      <c r="B8" s="99" t="s">
        <v>258</v>
      </c>
      <c r="C8" s="99" t="s">
        <v>38</v>
      </c>
      <c r="D8" s="99" t="s">
        <v>39</v>
      </c>
      <c r="E8" s="99" t="s">
        <v>259</v>
      </c>
      <c r="F8" s="99" t="s">
        <v>260</v>
      </c>
      <c r="G8" s="99" t="s">
        <v>261</v>
      </c>
      <c r="H8" s="99" t="s">
        <v>262</v>
      </c>
      <c r="I8" s="102" t="s">
        <v>49</v>
      </c>
      <c r="J8" s="104">
        <v>0</v>
      </c>
      <c r="K8" s="107">
        <v>172</v>
      </c>
    </row>
    <row r="9" spans="1:30" hidden="1" x14ac:dyDescent="0.25">
      <c r="A9" s="98" t="s">
        <v>36</v>
      </c>
      <c r="B9" s="98" t="s">
        <v>258</v>
      </c>
      <c r="C9" s="98" t="s">
        <v>38</v>
      </c>
      <c r="D9" s="98" t="s">
        <v>39</v>
      </c>
      <c r="E9" s="98" t="s">
        <v>263</v>
      </c>
      <c r="F9" s="98" t="s">
        <v>264</v>
      </c>
      <c r="G9" s="98" t="s">
        <v>265</v>
      </c>
      <c r="H9" s="98" t="s">
        <v>266</v>
      </c>
      <c r="I9" s="101" t="s">
        <v>49</v>
      </c>
      <c r="J9" s="103">
        <v>0</v>
      </c>
      <c r="K9" s="106">
        <v>172</v>
      </c>
    </row>
    <row r="10" spans="1:30" hidden="1" x14ac:dyDescent="0.25">
      <c r="A10" s="99" t="s">
        <v>36</v>
      </c>
      <c r="B10" s="99" t="s">
        <v>258</v>
      </c>
      <c r="C10" s="99" t="s">
        <v>38</v>
      </c>
      <c r="D10" s="99" t="s">
        <v>112</v>
      </c>
      <c r="E10" s="99" t="s">
        <v>267</v>
      </c>
      <c r="F10" s="99" t="s">
        <v>268</v>
      </c>
      <c r="G10" s="99" t="s">
        <v>269</v>
      </c>
      <c r="H10" s="99" t="s">
        <v>270</v>
      </c>
      <c r="I10" s="102" t="s">
        <v>49</v>
      </c>
      <c r="J10" s="104">
        <v>0</v>
      </c>
      <c r="K10" s="107">
        <v>814</v>
      </c>
    </row>
    <row r="11" spans="1:30" hidden="1" x14ac:dyDescent="0.25">
      <c r="A11" s="98" t="s">
        <v>36</v>
      </c>
      <c r="B11" s="98" t="s">
        <v>258</v>
      </c>
      <c r="C11" s="98" t="s">
        <v>38</v>
      </c>
      <c r="D11" s="98" t="s">
        <v>112</v>
      </c>
      <c r="E11" s="98" t="s">
        <v>271</v>
      </c>
      <c r="F11" s="98" t="s">
        <v>272</v>
      </c>
      <c r="G11" s="98" t="s">
        <v>273</v>
      </c>
      <c r="H11" s="98" t="s">
        <v>274</v>
      </c>
      <c r="I11" s="101" t="s">
        <v>49</v>
      </c>
      <c r="J11" s="103">
        <v>0</v>
      </c>
      <c r="K11" s="106">
        <v>632.58000000000004</v>
      </c>
    </row>
    <row r="12" spans="1:30" hidden="1" x14ac:dyDescent="0.25">
      <c r="A12" s="99" t="s">
        <v>36</v>
      </c>
      <c r="B12" s="99" t="s">
        <v>258</v>
      </c>
      <c r="C12" s="99" t="s">
        <v>38</v>
      </c>
      <c r="D12" s="99" t="s">
        <v>112</v>
      </c>
      <c r="E12" s="99" t="s">
        <v>275</v>
      </c>
      <c r="F12" s="99" t="s">
        <v>276</v>
      </c>
      <c r="G12" s="99" t="s">
        <v>277</v>
      </c>
      <c r="H12" s="99" t="s">
        <v>278</v>
      </c>
      <c r="I12" s="102" t="s">
        <v>49</v>
      </c>
      <c r="J12" s="104">
        <v>0</v>
      </c>
      <c r="K12" s="107">
        <v>247</v>
      </c>
    </row>
    <row r="13" spans="1:30" hidden="1" x14ac:dyDescent="0.25">
      <c r="A13" s="98" t="s">
        <v>36</v>
      </c>
      <c r="B13" s="98" t="s">
        <v>258</v>
      </c>
      <c r="C13" s="98" t="s">
        <v>38</v>
      </c>
      <c r="D13" s="98" t="s">
        <v>112</v>
      </c>
      <c r="E13" s="98" t="s">
        <v>279</v>
      </c>
      <c r="F13" s="98" t="s">
        <v>280</v>
      </c>
      <c r="G13" s="98" t="s">
        <v>281</v>
      </c>
      <c r="H13" s="98" t="s">
        <v>270</v>
      </c>
      <c r="I13" s="101" t="s">
        <v>49</v>
      </c>
      <c r="J13" s="103">
        <v>0</v>
      </c>
      <c r="K13" s="106">
        <v>845</v>
      </c>
    </row>
    <row r="14" spans="1:30" hidden="1" x14ac:dyDescent="0.25">
      <c r="A14" s="99" t="s">
        <v>36</v>
      </c>
      <c r="B14" s="99" t="s">
        <v>258</v>
      </c>
      <c r="C14" s="99" t="s">
        <v>38</v>
      </c>
      <c r="D14" s="99" t="s">
        <v>112</v>
      </c>
      <c r="E14" s="99" t="s">
        <v>282</v>
      </c>
      <c r="F14" s="99" t="s">
        <v>283</v>
      </c>
      <c r="G14" s="99" t="s">
        <v>284</v>
      </c>
      <c r="H14" s="99" t="s">
        <v>285</v>
      </c>
      <c r="I14" s="102" t="s">
        <v>49</v>
      </c>
      <c r="J14" s="104">
        <v>0</v>
      </c>
      <c r="K14" s="107">
        <v>299</v>
      </c>
    </row>
    <row r="15" spans="1:30" hidden="1" x14ac:dyDescent="0.25">
      <c r="A15" s="98" t="s">
        <v>36</v>
      </c>
      <c r="B15" s="98" t="s">
        <v>258</v>
      </c>
      <c r="C15" s="98" t="s">
        <v>38</v>
      </c>
      <c r="D15" s="98" t="s">
        <v>112</v>
      </c>
      <c r="E15" s="98" t="s">
        <v>286</v>
      </c>
      <c r="F15" s="98" t="s">
        <v>287</v>
      </c>
      <c r="G15" s="98" t="s">
        <v>288</v>
      </c>
      <c r="H15" s="98" t="s">
        <v>270</v>
      </c>
      <c r="I15" s="101" t="s">
        <v>49</v>
      </c>
      <c r="J15" s="103">
        <v>0</v>
      </c>
      <c r="K15" s="106">
        <v>792</v>
      </c>
    </row>
    <row r="16" spans="1:30" hidden="1" x14ac:dyDescent="0.25">
      <c r="A16" s="99" t="s">
        <v>36</v>
      </c>
      <c r="B16" s="99" t="s">
        <v>258</v>
      </c>
      <c r="C16" s="99" t="s">
        <v>38</v>
      </c>
      <c r="D16" s="99" t="s">
        <v>112</v>
      </c>
      <c r="E16" s="99" t="s">
        <v>289</v>
      </c>
      <c r="F16" s="99" t="s">
        <v>290</v>
      </c>
      <c r="G16" s="99" t="s">
        <v>291</v>
      </c>
      <c r="H16" s="99" t="s">
        <v>270</v>
      </c>
      <c r="I16" s="102" t="s">
        <v>49</v>
      </c>
      <c r="J16" s="104">
        <v>0</v>
      </c>
      <c r="K16" s="107">
        <v>616</v>
      </c>
    </row>
    <row r="17" spans="1:11" hidden="1" x14ac:dyDescent="0.25">
      <c r="A17" s="98" t="s">
        <v>36</v>
      </c>
      <c r="B17" s="98" t="s">
        <v>258</v>
      </c>
      <c r="C17" s="98" t="s">
        <v>38</v>
      </c>
      <c r="D17" s="98" t="s">
        <v>112</v>
      </c>
      <c r="E17" s="98" t="s">
        <v>292</v>
      </c>
      <c r="F17" s="98" t="s">
        <v>293</v>
      </c>
      <c r="G17" s="98" t="s">
        <v>294</v>
      </c>
      <c r="H17" s="98" t="s">
        <v>912</v>
      </c>
      <c r="I17" s="101" t="s">
        <v>49</v>
      </c>
      <c r="J17" s="103">
        <v>0</v>
      </c>
      <c r="K17" s="106">
        <v>3768</v>
      </c>
    </row>
    <row r="18" spans="1:11" hidden="1" x14ac:dyDescent="0.25">
      <c r="A18" s="99" t="s">
        <v>36</v>
      </c>
      <c r="B18" s="99" t="s">
        <v>258</v>
      </c>
      <c r="C18" s="99" t="s">
        <v>38</v>
      </c>
      <c r="D18" s="99" t="s">
        <v>295</v>
      </c>
      <c r="E18" s="99" t="s">
        <v>253</v>
      </c>
      <c r="F18" s="99" t="s">
        <v>296</v>
      </c>
      <c r="G18" s="99" t="s">
        <v>297</v>
      </c>
      <c r="H18" s="99" t="s">
        <v>298</v>
      </c>
      <c r="I18" s="102" t="s">
        <v>49</v>
      </c>
      <c r="J18" s="104">
        <v>0</v>
      </c>
      <c r="K18" s="107">
        <v>2700</v>
      </c>
    </row>
    <row r="19" spans="1:11" hidden="1" x14ac:dyDescent="0.25">
      <c r="A19" s="98" t="s">
        <v>36</v>
      </c>
      <c r="B19" s="98" t="s">
        <v>258</v>
      </c>
      <c r="C19" s="98" t="s">
        <v>38</v>
      </c>
      <c r="D19" s="98" t="s">
        <v>117</v>
      </c>
      <c r="E19" s="98" t="s">
        <v>299</v>
      </c>
      <c r="F19" s="98" t="s">
        <v>300</v>
      </c>
      <c r="G19" s="98" t="s">
        <v>301</v>
      </c>
      <c r="H19" s="98" t="s">
        <v>302</v>
      </c>
      <c r="I19" s="101" t="s">
        <v>49</v>
      </c>
      <c r="J19" s="103">
        <v>0</v>
      </c>
      <c r="K19" s="106">
        <v>1496.43</v>
      </c>
    </row>
    <row r="20" spans="1:11" hidden="1" x14ac:dyDescent="0.25">
      <c r="A20" s="99" t="s">
        <v>36</v>
      </c>
      <c r="B20" s="99" t="s">
        <v>258</v>
      </c>
      <c r="C20" s="99" t="s">
        <v>38</v>
      </c>
      <c r="D20" s="99" t="s">
        <v>117</v>
      </c>
      <c r="E20" s="99" t="s">
        <v>303</v>
      </c>
      <c r="F20" s="99" t="s">
        <v>304</v>
      </c>
      <c r="G20" s="99" t="s">
        <v>305</v>
      </c>
      <c r="H20" s="99" t="s">
        <v>306</v>
      </c>
      <c r="I20" s="102" t="s">
        <v>49</v>
      </c>
      <c r="J20" s="104">
        <v>0</v>
      </c>
      <c r="K20" s="107">
        <v>1478.57</v>
      </c>
    </row>
    <row r="21" spans="1:11" hidden="1" x14ac:dyDescent="0.25">
      <c r="A21" s="98" t="s">
        <v>36</v>
      </c>
      <c r="B21" s="98" t="s">
        <v>258</v>
      </c>
      <c r="C21" s="98" t="s">
        <v>38</v>
      </c>
      <c r="D21" s="98" t="s">
        <v>117</v>
      </c>
      <c r="E21" s="98" t="s">
        <v>307</v>
      </c>
      <c r="F21" s="98" t="s">
        <v>308</v>
      </c>
      <c r="G21" s="98" t="s">
        <v>309</v>
      </c>
      <c r="H21" s="98" t="s">
        <v>310</v>
      </c>
      <c r="I21" s="101" t="s">
        <v>49</v>
      </c>
      <c r="J21" s="103">
        <v>0</v>
      </c>
      <c r="K21" s="106">
        <v>1300</v>
      </c>
    </row>
    <row r="22" spans="1:11" hidden="1" x14ac:dyDescent="0.25">
      <c r="A22" s="99" t="s">
        <v>36</v>
      </c>
      <c r="B22" s="99" t="s">
        <v>258</v>
      </c>
      <c r="C22" s="99" t="s">
        <v>38</v>
      </c>
      <c r="D22" s="99" t="s">
        <v>117</v>
      </c>
      <c r="E22" s="99" t="s">
        <v>307</v>
      </c>
      <c r="F22" s="99" t="s">
        <v>311</v>
      </c>
      <c r="G22" s="99" t="s">
        <v>312</v>
      </c>
      <c r="H22" s="99" t="s">
        <v>313</v>
      </c>
      <c r="I22" s="102" t="s">
        <v>49</v>
      </c>
      <c r="J22" s="104">
        <v>0</v>
      </c>
      <c r="K22" s="107">
        <v>1496.43</v>
      </c>
    </row>
    <row r="23" spans="1:11" hidden="1" x14ac:dyDescent="0.25">
      <c r="A23" s="98" t="s">
        <v>36</v>
      </c>
      <c r="B23" s="98" t="s">
        <v>258</v>
      </c>
      <c r="C23" s="98" t="s">
        <v>38</v>
      </c>
      <c r="D23" s="98" t="s">
        <v>117</v>
      </c>
      <c r="E23" s="98" t="s">
        <v>314</v>
      </c>
      <c r="F23" s="98" t="s">
        <v>315</v>
      </c>
      <c r="G23" s="98" t="s">
        <v>316</v>
      </c>
      <c r="H23" s="98" t="s">
        <v>317</v>
      </c>
      <c r="I23" s="101" t="s">
        <v>49</v>
      </c>
      <c r="J23" s="103">
        <v>0</v>
      </c>
      <c r="K23" s="106">
        <v>1496.43</v>
      </c>
    </row>
    <row r="24" spans="1:11" hidden="1" x14ac:dyDescent="0.25">
      <c r="A24" s="99" t="s">
        <v>36</v>
      </c>
      <c r="B24" s="99" t="s">
        <v>258</v>
      </c>
      <c r="C24" s="99" t="s">
        <v>38</v>
      </c>
      <c r="D24" s="99" t="s">
        <v>117</v>
      </c>
      <c r="E24" s="99" t="s">
        <v>314</v>
      </c>
      <c r="F24" s="99" t="s">
        <v>318</v>
      </c>
      <c r="G24" s="99" t="s">
        <v>319</v>
      </c>
      <c r="H24" s="99" t="s">
        <v>320</v>
      </c>
      <c r="I24" s="102" t="s">
        <v>49</v>
      </c>
      <c r="J24" s="104">
        <v>0</v>
      </c>
      <c r="K24" s="107">
        <v>1496.43</v>
      </c>
    </row>
    <row r="25" spans="1:11" hidden="1" x14ac:dyDescent="0.25">
      <c r="A25" s="98" t="s">
        <v>36</v>
      </c>
      <c r="B25" s="98" t="s">
        <v>258</v>
      </c>
      <c r="C25" s="98" t="s">
        <v>38</v>
      </c>
      <c r="D25" s="98" t="s">
        <v>117</v>
      </c>
      <c r="E25" s="98" t="s">
        <v>314</v>
      </c>
      <c r="F25" s="98" t="s">
        <v>321</v>
      </c>
      <c r="G25" s="98" t="s">
        <v>322</v>
      </c>
      <c r="H25" s="98" t="s">
        <v>323</v>
      </c>
      <c r="I25" s="101" t="s">
        <v>49</v>
      </c>
      <c r="J25" s="103">
        <v>0</v>
      </c>
      <c r="K25" s="106">
        <v>1496.43</v>
      </c>
    </row>
    <row r="26" spans="1:11" hidden="1" x14ac:dyDescent="0.25">
      <c r="A26" s="99" t="s">
        <v>36</v>
      </c>
      <c r="B26" s="99" t="s">
        <v>258</v>
      </c>
      <c r="C26" s="99" t="s">
        <v>38</v>
      </c>
      <c r="D26" s="99" t="s">
        <v>117</v>
      </c>
      <c r="E26" s="99" t="s">
        <v>324</v>
      </c>
      <c r="F26" s="99" t="s">
        <v>325</v>
      </c>
      <c r="G26" s="99" t="s">
        <v>326</v>
      </c>
      <c r="H26" s="99" t="s">
        <v>327</v>
      </c>
      <c r="I26" s="102" t="s">
        <v>49</v>
      </c>
      <c r="J26" s="104">
        <v>0</v>
      </c>
      <c r="K26" s="107">
        <v>1241.07</v>
      </c>
    </row>
    <row r="27" spans="1:11" x14ac:dyDescent="0.25">
      <c r="A27" s="115" t="s">
        <v>36</v>
      </c>
      <c r="B27" s="115" t="s">
        <v>258</v>
      </c>
      <c r="C27" s="115" t="s">
        <v>38</v>
      </c>
      <c r="D27" s="115" t="s">
        <v>129</v>
      </c>
      <c r="E27" s="115" t="s">
        <v>328</v>
      </c>
      <c r="F27" s="115" t="s">
        <v>329</v>
      </c>
      <c r="G27" s="115" t="s">
        <v>330</v>
      </c>
      <c r="H27" s="115" t="s">
        <v>331</v>
      </c>
      <c r="I27" s="116" t="s">
        <v>49</v>
      </c>
      <c r="J27" s="117">
        <v>0</v>
      </c>
      <c r="K27" s="118">
        <v>2638</v>
      </c>
    </row>
    <row r="28" spans="1:11" x14ac:dyDescent="0.25">
      <c r="A28" s="115" t="s">
        <v>36</v>
      </c>
      <c r="B28" s="115" t="s">
        <v>258</v>
      </c>
      <c r="C28" s="115" t="s">
        <v>38</v>
      </c>
      <c r="D28" s="115" t="s">
        <v>129</v>
      </c>
      <c r="E28" s="115" t="s">
        <v>332</v>
      </c>
      <c r="F28" s="115" t="s">
        <v>333</v>
      </c>
      <c r="G28" s="115" t="s">
        <v>334</v>
      </c>
      <c r="H28" s="115" t="s">
        <v>335</v>
      </c>
      <c r="I28" s="116" t="s">
        <v>49</v>
      </c>
      <c r="J28" s="117">
        <v>0</v>
      </c>
      <c r="K28" s="118">
        <v>2638</v>
      </c>
    </row>
    <row r="29" spans="1:11" x14ac:dyDescent="0.25">
      <c r="A29" s="115" t="s">
        <v>36</v>
      </c>
      <c r="B29" s="115" t="s">
        <v>258</v>
      </c>
      <c r="C29" s="115" t="s">
        <v>38</v>
      </c>
      <c r="D29" s="115" t="s">
        <v>129</v>
      </c>
      <c r="E29" s="115" t="s">
        <v>332</v>
      </c>
      <c r="F29" s="115" t="s">
        <v>333</v>
      </c>
      <c r="G29" s="115" t="s">
        <v>334</v>
      </c>
      <c r="H29" s="115" t="s">
        <v>336</v>
      </c>
      <c r="I29" s="116" t="s">
        <v>49</v>
      </c>
      <c r="J29" s="117">
        <v>0</v>
      </c>
      <c r="K29" s="118">
        <v>2638</v>
      </c>
    </row>
    <row r="30" spans="1:11" x14ac:dyDescent="0.25">
      <c r="A30" s="115" t="s">
        <v>36</v>
      </c>
      <c r="B30" s="115" t="s">
        <v>258</v>
      </c>
      <c r="C30" s="115" t="s">
        <v>38</v>
      </c>
      <c r="D30" s="115" t="s">
        <v>129</v>
      </c>
      <c r="E30" s="115" t="s">
        <v>307</v>
      </c>
      <c r="F30" s="115" t="s">
        <v>337</v>
      </c>
      <c r="G30" s="115" t="s">
        <v>338</v>
      </c>
      <c r="H30" s="115" t="s">
        <v>339</v>
      </c>
      <c r="I30" s="116" t="s">
        <v>49</v>
      </c>
      <c r="J30" s="117">
        <v>0</v>
      </c>
      <c r="K30" s="118">
        <v>1350</v>
      </c>
    </row>
    <row r="31" spans="1:11" hidden="1" x14ac:dyDescent="0.25">
      <c r="A31" s="98" t="s">
        <v>36</v>
      </c>
      <c r="B31" s="98" t="s">
        <v>258</v>
      </c>
      <c r="C31" s="98" t="s">
        <v>38</v>
      </c>
      <c r="D31" s="98" t="s">
        <v>129</v>
      </c>
      <c r="E31" s="98" t="s">
        <v>340</v>
      </c>
      <c r="F31" s="98" t="s">
        <v>341</v>
      </c>
      <c r="G31" s="98" t="s">
        <v>342</v>
      </c>
      <c r="H31" s="98" t="s">
        <v>343</v>
      </c>
      <c r="I31" s="101" t="s">
        <v>49</v>
      </c>
      <c r="J31" s="103">
        <v>0</v>
      </c>
      <c r="K31" s="106">
        <v>252</v>
      </c>
    </row>
    <row r="32" spans="1:11" hidden="1" x14ac:dyDescent="0.25">
      <c r="A32" s="99" t="s">
        <v>36</v>
      </c>
      <c r="B32" s="99" t="s">
        <v>258</v>
      </c>
      <c r="C32" s="99" t="s">
        <v>38</v>
      </c>
      <c r="D32" s="99" t="s">
        <v>344</v>
      </c>
      <c r="E32" s="99" t="s">
        <v>345</v>
      </c>
      <c r="F32" s="99" t="s">
        <v>346</v>
      </c>
      <c r="G32" s="99" t="s">
        <v>347</v>
      </c>
      <c r="H32" s="99" t="s">
        <v>348</v>
      </c>
      <c r="I32" s="102" t="s">
        <v>49</v>
      </c>
      <c r="J32" s="104">
        <v>0</v>
      </c>
      <c r="K32" s="107">
        <v>2256.1999999999998</v>
      </c>
    </row>
    <row r="33" spans="1:11" hidden="1" x14ac:dyDescent="0.25">
      <c r="A33" s="98" t="s">
        <v>36</v>
      </c>
      <c r="B33" s="98" t="s">
        <v>258</v>
      </c>
      <c r="C33" s="98" t="s">
        <v>38</v>
      </c>
      <c r="D33" s="98" t="s">
        <v>344</v>
      </c>
      <c r="E33" s="98" t="s">
        <v>349</v>
      </c>
      <c r="F33" s="98" t="s">
        <v>350</v>
      </c>
      <c r="G33" s="98" t="s">
        <v>351</v>
      </c>
      <c r="H33" s="98" t="s">
        <v>278</v>
      </c>
      <c r="I33" s="101" t="s">
        <v>49</v>
      </c>
      <c r="J33" s="103">
        <v>0</v>
      </c>
      <c r="K33" s="106">
        <v>132</v>
      </c>
    </row>
    <row r="34" spans="1:11" hidden="1" x14ac:dyDescent="0.25">
      <c r="A34" s="99" t="s">
        <v>36</v>
      </c>
      <c r="B34" s="99" t="s">
        <v>258</v>
      </c>
      <c r="C34" s="99" t="s">
        <v>38</v>
      </c>
      <c r="D34" s="99" t="s">
        <v>344</v>
      </c>
      <c r="E34" s="99" t="s">
        <v>352</v>
      </c>
      <c r="F34" s="99" t="s">
        <v>353</v>
      </c>
      <c r="G34" s="99" t="s">
        <v>354</v>
      </c>
      <c r="H34" s="99" t="s">
        <v>355</v>
      </c>
      <c r="I34" s="102" t="s">
        <v>49</v>
      </c>
      <c r="J34" s="104">
        <v>0</v>
      </c>
      <c r="K34" s="107">
        <v>550</v>
      </c>
    </row>
    <row r="35" spans="1:11" hidden="1" x14ac:dyDescent="0.25">
      <c r="A35" s="98" t="s">
        <v>36</v>
      </c>
      <c r="B35" s="98" t="s">
        <v>258</v>
      </c>
      <c r="C35" s="98" t="s">
        <v>38</v>
      </c>
      <c r="D35" s="98" t="s">
        <v>344</v>
      </c>
      <c r="E35" s="98" t="s">
        <v>352</v>
      </c>
      <c r="F35" s="98" t="s">
        <v>353</v>
      </c>
      <c r="G35" s="98" t="s">
        <v>354</v>
      </c>
      <c r="H35" s="98" t="s">
        <v>356</v>
      </c>
      <c r="I35" s="101" t="s">
        <v>49</v>
      </c>
      <c r="J35" s="103">
        <v>0</v>
      </c>
      <c r="K35" s="106">
        <v>1320</v>
      </c>
    </row>
    <row r="36" spans="1:11" hidden="1" x14ac:dyDescent="0.25">
      <c r="A36" s="99" t="s">
        <v>36</v>
      </c>
      <c r="B36" s="99" t="s">
        <v>258</v>
      </c>
      <c r="C36" s="99" t="s">
        <v>38</v>
      </c>
      <c r="D36" s="99" t="s">
        <v>344</v>
      </c>
      <c r="E36" s="99" t="s">
        <v>357</v>
      </c>
      <c r="F36" s="99" t="s">
        <v>358</v>
      </c>
      <c r="G36" s="99" t="s">
        <v>359</v>
      </c>
      <c r="H36" s="99" t="s">
        <v>360</v>
      </c>
      <c r="I36" s="102" t="s">
        <v>49</v>
      </c>
      <c r="J36" s="104">
        <v>0</v>
      </c>
      <c r="K36" s="107">
        <v>162</v>
      </c>
    </row>
    <row r="37" spans="1:11" hidden="1" x14ac:dyDescent="0.25">
      <c r="A37" s="98" t="s">
        <v>36</v>
      </c>
      <c r="B37" s="98" t="s">
        <v>258</v>
      </c>
      <c r="C37" s="98" t="s">
        <v>38</v>
      </c>
      <c r="D37" s="98" t="s">
        <v>344</v>
      </c>
      <c r="E37" s="98" t="s">
        <v>361</v>
      </c>
      <c r="F37" s="98" t="s">
        <v>362</v>
      </c>
      <c r="G37" s="98" t="s">
        <v>363</v>
      </c>
      <c r="H37" s="98" t="s">
        <v>364</v>
      </c>
      <c r="I37" s="101" t="s">
        <v>49</v>
      </c>
      <c r="J37" s="103">
        <v>0</v>
      </c>
      <c r="K37" s="106">
        <v>979.2</v>
      </c>
    </row>
    <row r="38" spans="1:11" hidden="1" x14ac:dyDescent="0.25">
      <c r="A38" s="99" t="s">
        <v>36</v>
      </c>
      <c r="B38" s="99" t="s">
        <v>258</v>
      </c>
      <c r="C38" s="99" t="s">
        <v>38</v>
      </c>
      <c r="D38" s="99" t="s">
        <v>51</v>
      </c>
      <c r="E38" s="99" t="s">
        <v>365</v>
      </c>
      <c r="F38" s="99" t="s">
        <v>366</v>
      </c>
      <c r="G38" s="99" t="s">
        <v>367</v>
      </c>
      <c r="H38" s="99" t="s">
        <v>368</v>
      </c>
      <c r="I38" s="102" t="s">
        <v>49</v>
      </c>
      <c r="J38" s="104">
        <v>0</v>
      </c>
      <c r="K38" s="107">
        <v>21600</v>
      </c>
    </row>
    <row r="39" spans="1:11" hidden="1" x14ac:dyDescent="0.25">
      <c r="A39" s="98" t="s">
        <v>36</v>
      </c>
      <c r="B39" s="98" t="s">
        <v>258</v>
      </c>
      <c r="C39" s="98" t="s">
        <v>38</v>
      </c>
      <c r="D39" s="98" t="s">
        <v>51</v>
      </c>
      <c r="E39" s="98" t="s">
        <v>267</v>
      </c>
      <c r="F39" s="98" t="s">
        <v>369</v>
      </c>
      <c r="G39" s="98" t="s">
        <v>370</v>
      </c>
      <c r="H39" s="98" t="s">
        <v>371</v>
      </c>
      <c r="I39" s="101" t="s">
        <v>49</v>
      </c>
      <c r="J39" s="103">
        <v>0</v>
      </c>
      <c r="K39" s="106">
        <v>40424.75</v>
      </c>
    </row>
    <row r="40" spans="1:11" hidden="1" x14ac:dyDescent="0.25">
      <c r="A40" s="99" t="s">
        <v>36</v>
      </c>
      <c r="B40" s="99" t="s">
        <v>258</v>
      </c>
      <c r="C40" s="99" t="s">
        <v>38</v>
      </c>
      <c r="D40" s="99" t="s">
        <v>372</v>
      </c>
      <c r="E40" s="99" t="s">
        <v>373</v>
      </c>
      <c r="F40" s="99" t="s">
        <v>374</v>
      </c>
      <c r="G40" s="99" t="s">
        <v>375</v>
      </c>
      <c r="H40" s="99" t="s">
        <v>24</v>
      </c>
      <c r="I40" s="102" t="s">
        <v>49</v>
      </c>
      <c r="J40" s="104">
        <v>0</v>
      </c>
      <c r="K40" s="107">
        <v>65</v>
      </c>
    </row>
    <row r="41" spans="1:11" hidden="1" x14ac:dyDescent="0.25">
      <c r="A41" s="98" t="s">
        <v>36</v>
      </c>
      <c r="B41" s="98" t="s">
        <v>258</v>
      </c>
      <c r="C41" s="98" t="s">
        <v>38</v>
      </c>
      <c r="D41" s="98" t="s">
        <v>372</v>
      </c>
      <c r="E41" s="98" t="s">
        <v>376</v>
      </c>
      <c r="F41" s="98" t="s">
        <v>377</v>
      </c>
      <c r="G41" s="98" t="s">
        <v>378</v>
      </c>
      <c r="H41" s="98" t="s">
        <v>24</v>
      </c>
      <c r="I41" s="101" t="s">
        <v>49</v>
      </c>
      <c r="J41" s="103">
        <v>0</v>
      </c>
      <c r="K41" s="106">
        <v>65</v>
      </c>
    </row>
    <row r="42" spans="1:11" hidden="1" x14ac:dyDescent="0.25">
      <c r="A42" s="99" t="s">
        <v>36</v>
      </c>
      <c r="B42" s="99" t="s">
        <v>258</v>
      </c>
      <c r="C42" s="99" t="s">
        <v>38</v>
      </c>
      <c r="D42" s="99" t="s">
        <v>372</v>
      </c>
      <c r="E42" s="99" t="s">
        <v>376</v>
      </c>
      <c r="F42" s="99" t="s">
        <v>379</v>
      </c>
      <c r="G42" s="99" t="s">
        <v>380</v>
      </c>
      <c r="H42" s="99" t="s">
        <v>913</v>
      </c>
      <c r="I42" s="102" t="s">
        <v>49</v>
      </c>
      <c r="J42" s="104">
        <v>0</v>
      </c>
      <c r="K42" s="107">
        <v>-65</v>
      </c>
    </row>
    <row r="43" spans="1:11" hidden="1" x14ac:dyDescent="0.25">
      <c r="A43" s="98" t="s">
        <v>36</v>
      </c>
      <c r="B43" s="98" t="s">
        <v>258</v>
      </c>
      <c r="C43" s="98" t="s">
        <v>38</v>
      </c>
      <c r="D43" s="98" t="s">
        <v>146</v>
      </c>
      <c r="E43" s="98" t="s">
        <v>64</v>
      </c>
      <c r="F43" s="98" t="s">
        <v>147</v>
      </c>
      <c r="G43" s="98" t="s">
        <v>148</v>
      </c>
      <c r="H43" s="98" t="s">
        <v>24</v>
      </c>
      <c r="I43" s="98" t="s">
        <v>24</v>
      </c>
      <c r="J43" s="103">
        <v>0</v>
      </c>
      <c r="K43" s="106">
        <v>-1974658.35</v>
      </c>
    </row>
    <row r="44" spans="1:11" hidden="1" x14ac:dyDescent="0.25">
      <c r="A44" s="99" t="s">
        <v>36</v>
      </c>
      <c r="B44" s="99" t="s">
        <v>258</v>
      </c>
      <c r="C44" s="99" t="s">
        <v>38</v>
      </c>
      <c r="D44" s="99" t="s">
        <v>146</v>
      </c>
      <c r="E44" s="99" t="s">
        <v>785</v>
      </c>
      <c r="F44" s="99" t="s">
        <v>786</v>
      </c>
      <c r="G44" s="99" t="s">
        <v>787</v>
      </c>
      <c r="H44" s="99" t="s">
        <v>24</v>
      </c>
      <c r="I44" s="99" t="s">
        <v>24</v>
      </c>
      <c r="J44" s="104">
        <v>0</v>
      </c>
      <c r="K44" s="107">
        <v>-105857.27</v>
      </c>
    </row>
    <row r="45" spans="1:11" hidden="1" x14ac:dyDescent="0.25">
      <c r="A45" s="105" t="s">
        <v>49</v>
      </c>
      <c r="B45" s="108" t="s">
        <v>381</v>
      </c>
      <c r="C45" s="100" t="s">
        <v>49</v>
      </c>
      <c r="D45" s="100" t="s">
        <v>49</v>
      </c>
      <c r="E45" s="100" t="s">
        <v>49</v>
      </c>
      <c r="F45" s="100" t="s">
        <v>49</v>
      </c>
      <c r="G45" s="100" t="s">
        <v>49</v>
      </c>
      <c r="H45" s="100" t="s">
        <v>49</v>
      </c>
      <c r="I45" s="100" t="s">
        <v>49</v>
      </c>
      <c r="J45" s="105">
        <v>0</v>
      </c>
      <c r="K45" s="108">
        <v>-1978247.1</v>
      </c>
    </row>
    <row r="46" spans="1:11" hidden="1" x14ac:dyDescent="0.25">
      <c r="A46" s="105" t="s">
        <v>48</v>
      </c>
      <c r="B46" s="108" t="s">
        <v>49</v>
      </c>
      <c r="C46" s="100" t="s">
        <v>49</v>
      </c>
      <c r="D46" s="100" t="s">
        <v>49</v>
      </c>
      <c r="E46" s="100" t="s">
        <v>49</v>
      </c>
      <c r="F46" s="100" t="s">
        <v>49</v>
      </c>
      <c r="G46" s="100" t="s">
        <v>49</v>
      </c>
      <c r="H46" s="100" t="s">
        <v>49</v>
      </c>
      <c r="I46" s="100" t="s">
        <v>49</v>
      </c>
      <c r="J46" s="105">
        <v>0</v>
      </c>
      <c r="K46" s="108">
        <v>-1978247.1</v>
      </c>
    </row>
    <row r="47" spans="1:11" hidden="1" x14ac:dyDescent="0.25">
      <c r="A47" s="98" t="s">
        <v>50</v>
      </c>
      <c r="B47" s="98" t="s">
        <v>258</v>
      </c>
      <c r="C47" s="98" t="s">
        <v>38</v>
      </c>
      <c r="D47" s="98" t="s">
        <v>51</v>
      </c>
      <c r="E47" s="98" t="s">
        <v>382</v>
      </c>
      <c r="F47" s="98" t="s">
        <v>383</v>
      </c>
      <c r="G47" s="98" t="s">
        <v>384</v>
      </c>
      <c r="H47" s="98" t="s">
        <v>385</v>
      </c>
      <c r="I47" s="101" t="s">
        <v>49</v>
      </c>
      <c r="J47" s="103">
        <v>0</v>
      </c>
      <c r="K47" s="106">
        <v>16000</v>
      </c>
    </row>
    <row r="48" spans="1:11" hidden="1" x14ac:dyDescent="0.25">
      <c r="A48" s="99" t="s">
        <v>50</v>
      </c>
      <c r="B48" s="99" t="s">
        <v>258</v>
      </c>
      <c r="C48" s="99" t="s">
        <v>38</v>
      </c>
      <c r="D48" s="99" t="s">
        <v>51</v>
      </c>
      <c r="E48" s="99" t="s">
        <v>386</v>
      </c>
      <c r="F48" s="99" t="s">
        <v>387</v>
      </c>
      <c r="G48" s="99" t="s">
        <v>388</v>
      </c>
      <c r="H48" s="99" t="s">
        <v>389</v>
      </c>
      <c r="I48" s="102" t="s">
        <v>49</v>
      </c>
      <c r="J48" s="104">
        <v>0</v>
      </c>
      <c r="K48" s="107">
        <v>2312</v>
      </c>
    </row>
    <row r="49" spans="1:11" hidden="1" x14ac:dyDescent="0.25">
      <c r="A49" s="98" t="s">
        <v>50</v>
      </c>
      <c r="B49" s="98" t="s">
        <v>258</v>
      </c>
      <c r="C49" s="98" t="s">
        <v>38</v>
      </c>
      <c r="D49" s="98" t="s">
        <v>51</v>
      </c>
      <c r="E49" s="98" t="s">
        <v>390</v>
      </c>
      <c r="F49" s="98" t="s">
        <v>391</v>
      </c>
      <c r="G49" s="98" t="s">
        <v>392</v>
      </c>
      <c r="H49" s="98" t="s">
        <v>393</v>
      </c>
      <c r="I49" s="101" t="s">
        <v>49</v>
      </c>
      <c r="J49" s="103">
        <v>0</v>
      </c>
      <c r="K49" s="106">
        <v>14250</v>
      </c>
    </row>
    <row r="50" spans="1:11" hidden="1" x14ac:dyDescent="0.25">
      <c r="A50" s="99" t="s">
        <v>50</v>
      </c>
      <c r="B50" s="99" t="s">
        <v>258</v>
      </c>
      <c r="C50" s="99" t="s">
        <v>38</v>
      </c>
      <c r="D50" s="99" t="s">
        <v>51</v>
      </c>
      <c r="E50" s="99" t="s">
        <v>394</v>
      </c>
      <c r="F50" s="99" t="s">
        <v>395</v>
      </c>
      <c r="G50" s="99" t="s">
        <v>396</v>
      </c>
      <c r="H50" s="99" t="s">
        <v>389</v>
      </c>
      <c r="I50" s="102" t="s">
        <v>49</v>
      </c>
      <c r="J50" s="104">
        <v>0</v>
      </c>
      <c r="K50" s="107">
        <v>6358.5</v>
      </c>
    </row>
    <row r="51" spans="1:11" hidden="1" x14ac:dyDescent="0.25">
      <c r="A51" s="98" t="s">
        <v>50</v>
      </c>
      <c r="B51" s="98" t="s">
        <v>258</v>
      </c>
      <c r="C51" s="98" t="s">
        <v>38</v>
      </c>
      <c r="D51" s="98" t="s">
        <v>51</v>
      </c>
      <c r="E51" s="98" t="s">
        <v>397</v>
      </c>
      <c r="F51" s="98" t="s">
        <v>398</v>
      </c>
      <c r="G51" s="98" t="s">
        <v>399</v>
      </c>
      <c r="H51" s="98" t="s">
        <v>389</v>
      </c>
      <c r="I51" s="101" t="s">
        <v>49</v>
      </c>
      <c r="J51" s="103">
        <v>0</v>
      </c>
      <c r="K51" s="106">
        <v>8959.5</v>
      </c>
    </row>
    <row r="52" spans="1:11" hidden="1" x14ac:dyDescent="0.25">
      <c r="A52" s="99" t="s">
        <v>50</v>
      </c>
      <c r="B52" s="99" t="s">
        <v>258</v>
      </c>
      <c r="C52" s="99" t="s">
        <v>38</v>
      </c>
      <c r="D52" s="99" t="s">
        <v>51</v>
      </c>
      <c r="E52" s="99" t="s">
        <v>400</v>
      </c>
      <c r="F52" s="99" t="s">
        <v>401</v>
      </c>
      <c r="G52" s="99" t="s">
        <v>402</v>
      </c>
      <c r="H52" s="99" t="s">
        <v>389</v>
      </c>
      <c r="I52" s="102" t="s">
        <v>49</v>
      </c>
      <c r="J52" s="104">
        <v>0</v>
      </c>
      <c r="K52" s="107">
        <v>8092.25</v>
      </c>
    </row>
    <row r="53" spans="1:11" hidden="1" x14ac:dyDescent="0.25">
      <c r="A53" s="98" t="s">
        <v>50</v>
      </c>
      <c r="B53" s="98" t="s">
        <v>258</v>
      </c>
      <c r="C53" s="98" t="s">
        <v>38</v>
      </c>
      <c r="D53" s="98" t="s">
        <v>51</v>
      </c>
      <c r="E53" s="98" t="s">
        <v>403</v>
      </c>
      <c r="F53" s="98" t="s">
        <v>404</v>
      </c>
      <c r="G53" s="98" t="s">
        <v>405</v>
      </c>
      <c r="H53" s="98" t="s">
        <v>406</v>
      </c>
      <c r="I53" s="101" t="s">
        <v>49</v>
      </c>
      <c r="J53" s="103">
        <v>0</v>
      </c>
      <c r="K53" s="106">
        <v>30000</v>
      </c>
    </row>
    <row r="54" spans="1:11" hidden="1" x14ac:dyDescent="0.25">
      <c r="A54" s="99" t="s">
        <v>50</v>
      </c>
      <c r="B54" s="99" t="s">
        <v>258</v>
      </c>
      <c r="C54" s="99" t="s">
        <v>38</v>
      </c>
      <c r="D54" s="99" t="s">
        <v>51</v>
      </c>
      <c r="E54" s="99" t="s">
        <v>407</v>
      </c>
      <c r="F54" s="99" t="s">
        <v>408</v>
      </c>
      <c r="G54" s="99" t="s">
        <v>409</v>
      </c>
      <c r="H54" s="99" t="s">
        <v>410</v>
      </c>
      <c r="I54" s="102" t="s">
        <v>49</v>
      </c>
      <c r="J54" s="104">
        <v>0</v>
      </c>
      <c r="K54" s="107">
        <v>8092</v>
      </c>
    </row>
    <row r="55" spans="1:11" hidden="1" x14ac:dyDescent="0.25">
      <c r="A55" s="98" t="s">
        <v>50</v>
      </c>
      <c r="B55" s="98" t="s">
        <v>258</v>
      </c>
      <c r="C55" s="98" t="s">
        <v>38</v>
      </c>
      <c r="D55" s="98" t="s">
        <v>51</v>
      </c>
      <c r="E55" s="98" t="s">
        <v>411</v>
      </c>
      <c r="F55" s="98" t="s">
        <v>412</v>
      </c>
      <c r="G55" s="98" t="s">
        <v>413</v>
      </c>
      <c r="H55" s="98" t="s">
        <v>414</v>
      </c>
      <c r="I55" s="101" t="s">
        <v>49</v>
      </c>
      <c r="J55" s="103">
        <v>0</v>
      </c>
      <c r="K55" s="106">
        <v>4046.5</v>
      </c>
    </row>
    <row r="56" spans="1:11" hidden="1" x14ac:dyDescent="0.25">
      <c r="A56" s="99" t="s">
        <v>50</v>
      </c>
      <c r="B56" s="99" t="s">
        <v>258</v>
      </c>
      <c r="C56" s="99" t="s">
        <v>38</v>
      </c>
      <c r="D56" s="99" t="s">
        <v>51</v>
      </c>
      <c r="E56" s="99" t="s">
        <v>415</v>
      </c>
      <c r="F56" s="99" t="s">
        <v>416</v>
      </c>
      <c r="G56" s="99" t="s">
        <v>417</v>
      </c>
      <c r="H56" s="99" t="s">
        <v>418</v>
      </c>
      <c r="I56" s="102" t="s">
        <v>49</v>
      </c>
      <c r="J56" s="104">
        <v>0</v>
      </c>
      <c r="K56" s="107">
        <v>30000</v>
      </c>
    </row>
    <row r="57" spans="1:11" hidden="1" x14ac:dyDescent="0.25">
      <c r="A57" s="98" t="s">
        <v>50</v>
      </c>
      <c r="B57" s="98" t="s">
        <v>258</v>
      </c>
      <c r="C57" s="98" t="s">
        <v>38</v>
      </c>
      <c r="D57" s="98" t="s">
        <v>51</v>
      </c>
      <c r="E57" s="98" t="s">
        <v>419</v>
      </c>
      <c r="F57" s="98" t="s">
        <v>420</v>
      </c>
      <c r="G57" s="98" t="s">
        <v>421</v>
      </c>
      <c r="H57" s="98" t="s">
        <v>422</v>
      </c>
      <c r="I57" s="101" t="s">
        <v>49</v>
      </c>
      <c r="J57" s="103">
        <v>0</v>
      </c>
      <c r="K57" s="106">
        <v>6565.62</v>
      </c>
    </row>
    <row r="58" spans="1:11" x14ac:dyDescent="0.25">
      <c r="A58" s="115" t="s">
        <v>50</v>
      </c>
      <c r="B58" s="115" t="s">
        <v>258</v>
      </c>
      <c r="C58" s="115" t="s">
        <v>38</v>
      </c>
      <c r="D58" s="115" t="s">
        <v>51</v>
      </c>
      <c r="E58" s="115" t="s">
        <v>423</v>
      </c>
      <c r="F58" s="115" t="s">
        <v>424</v>
      </c>
      <c r="G58" s="115" t="s">
        <v>425</v>
      </c>
      <c r="H58" s="115" t="s">
        <v>426</v>
      </c>
      <c r="I58" s="116" t="s">
        <v>49</v>
      </c>
      <c r="J58" s="117">
        <v>0</v>
      </c>
      <c r="K58" s="118">
        <v>24000</v>
      </c>
    </row>
    <row r="59" spans="1:11" hidden="1" x14ac:dyDescent="0.25">
      <c r="A59" s="98" t="s">
        <v>50</v>
      </c>
      <c r="B59" s="98" t="s">
        <v>258</v>
      </c>
      <c r="C59" s="98" t="s">
        <v>38</v>
      </c>
      <c r="D59" s="98" t="s">
        <v>51</v>
      </c>
      <c r="E59" s="98" t="s">
        <v>423</v>
      </c>
      <c r="F59" s="98" t="s">
        <v>427</v>
      </c>
      <c r="G59" s="98" t="s">
        <v>428</v>
      </c>
      <c r="H59" s="98" t="s">
        <v>389</v>
      </c>
      <c r="I59" s="101" t="s">
        <v>49</v>
      </c>
      <c r="J59" s="103">
        <v>0</v>
      </c>
      <c r="K59" s="106">
        <v>578.25</v>
      </c>
    </row>
    <row r="60" spans="1:11" x14ac:dyDescent="0.25">
      <c r="A60" s="119" t="s">
        <v>50</v>
      </c>
      <c r="B60" s="119" t="s">
        <v>258</v>
      </c>
      <c r="C60" s="119" t="s">
        <v>38</v>
      </c>
      <c r="D60" s="119" t="s">
        <v>51</v>
      </c>
      <c r="E60" s="119" t="s">
        <v>429</v>
      </c>
      <c r="F60" s="119" t="s">
        <v>430</v>
      </c>
      <c r="G60" s="119" t="s">
        <v>431</v>
      </c>
      <c r="H60" s="119" t="s">
        <v>432</v>
      </c>
      <c r="I60" s="120" t="s">
        <v>49</v>
      </c>
      <c r="J60" s="121">
        <v>0</v>
      </c>
      <c r="K60" s="122">
        <v>2370.5</v>
      </c>
    </row>
    <row r="61" spans="1:11" hidden="1" x14ac:dyDescent="0.25">
      <c r="A61" s="98" t="s">
        <v>50</v>
      </c>
      <c r="B61" s="98" t="s">
        <v>258</v>
      </c>
      <c r="C61" s="98" t="s">
        <v>38</v>
      </c>
      <c r="D61" s="98" t="s">
        <v>51</v>
      </c>
      <c r="E61" s="98" t="s">
        <v>433</v>
      </c>
      <c r="F61" s="98" t="s">
        <v>434</v>
      </c>
      <c r="G61" s="98" t="s">
        <v>435</v>
      </c>
      <c r="H61" s="98" t="s">
        <v>389</v>
      </c>
      <c r="I61" s="101" t="s">
        <v>49</v>
      </c>
      <c r="J61" s="103">
        <v>0</v>
      </c>
      <c r="K61" s="106">
        <v>578.5</v>
      </c>
    </row>
    <row r="62" spans="1:11" hidden="1" x14ac:dyDescent="0.25">
      <c r="A62" s="99" t="s">
        <v>50</v>
      </c>
      <c r="B62" s="99" t="s">
        <v>258</v>
      </c>
      <c r="C62" s="99" t="s">
        <v>38</v>
      </c>
      <c r="D62" s="99" t="s">
        <v>51</v>
      </c>
      <c r="E62" s="99" t="s">
        <v>289</v>
      </c>
      <c r="F62" s="99" t="s">
        <v>436</v>
      </c>
      <c r="G62" s="99" t="s">
        <v>437</v>
      </c>
      <c r="H62" s="99" t="s">
        <v>389</v>
      </c>
      <c r="I62" s="102" t="s">
        <v>49</v>
      </c>
      <c r="J62" s="104">
        <v>0</v>
      </c>
      <c r="K62" s="107">
        <v>2965</v>
      </c>
    </row>
    <row r="63" spans="1:11" hidden="1" x14ac:dyDescent="0.25">
      <c r="A63" s="105" t="s">
        <v>49</v>
      </c>
      <c r="B63" s="108" t="s">
        <v>381</v>
      </c>
      <c r="C63" s="100" t="s">
        <v>49</v>
      </c>
      <c r="D63" s="100" t="s">
        <v>49</v>
      </c>
      <c r="E63" s="100" t="s">
        <v>49</v>
      </c>
      <c r="F63" s="100" t="s">
        <v>49</v>
      </c>
      <c r="G63" s="100" t="s">
        <v>49</v>
      </c>
      <c r="H63" s="100" t="s">
        <v>49</v>
      </c>
      <c r="I63" s="100" t="s">
        <v>49</v>
      </c>
      <c r="J63" s="105">
        <v>0</v>
      </c>
      <c r="K63" s="108">
        <v>165168.62</v>
      </c>
    </row>
    <row r="64" spans="1:11" hidden="1" x14ac:dyDescent="0.25">
      <c r="A64" s="105" t="s">
        <v>56</v>
      </c>
      <c r="B64" s="108" t="s">
        <v>49</v>
      </c>
      <c r="C64" s="100" t="s">
        <v>49</v>
      </c>
      <c r="D64" s="100" t="s">
        <v>49</v>
      </c>
      <c r="E64" s="100" t="s">
        <v>49</v>
      </c>
      <c r="F64" s="100" t="s">
        <v>49</v>
      </c>
      <c r="G64" s="100" t="s">
        <v>49</v>
      </c>
      <c r="H64" s="100" t="s">
        <v>49</v>
      </c>
      <c r="I64" s="100" t="s">
        <v>49</v>
      </c>
      <c r="J64" s="105">
        <v>0</v>
      </c>
      <c r="K64" s="108">
        <v>165168.62</v>
      </c>
    </row>
    <row r="65" spans="1:11" x14ac:dyDescent="0.25">
      <c r="A65" s="115" t="s">
        <v>438</v>
      </c>
      <c r="B65" s="115" t="s">
        <v>258</v>
      </c>
      <c r="C65" s="115" t="s">
        <v>38</v>
      </c>
      <c r="D65" s="115" t="s">
        <v>51</v>
      </c>
      <c r="E65" s="115" t="s">
        <v>439</v>
      </c>
      <c r="F65" s="115" t="s">
        <v>440</v>
      </c>
      <c r="G65" s="115" t="s">
        <v>441</v>
      </c>
      <c r="H65" s="115" t="s">
        <v>442</v>
      </c>
      <c r="I65" s="116" t="s">
        <v>49</v>
      </c>
      <c r="J65" s="117">
        <v>0</v>
      </c>
      <c r="K65" s="118">
        <v>3757</v>
      </c>
    </row>
    <row r="66" spans="1:11" x14ac:dyDescent="0.25">
      <c r="A66" s="115" t="s">
        <v>438</v>
      </c>
      <c r="B66" s="115" t="s">
        <v>258</v>
      </c>
      <c r="C66" s="115" t="s">
        <v>38</v>
      </c>
      <c r="D66" s="115" t="s">
        <v>51</v>
      </c>
      <c r="E66" s="115" t="s">
        <v>439</v>
      </c>
      <c r="F66" s="115" t="s">
        <v>440</v>
      </c>
      <c r="G66" s="115" t="s">
        <v>441</v>
      </c>
      <c r="H66" s="115" t="s">
        <v>443</v>
      </c>
      <c r="I66" s="116" t="s">
        <v>49</v>
      </c>
      <c r="J66" s="117">
        <v>0</v>
      </c>
      <c r="K66" s="118">
        <v>11848.75</v>
      </c>
    </row>
    <row r="67" spans="1:11" x14ac:dyDescent="0.25">
      <c r="A67" s="115" t="s">
        <v>438</v>
      </c>
      <c r="B67" s="115" t="s">
        <v>258</v>
      </c>
      <c r="C67" s="115" t="s">
        <v>38</v>
      </c>
      <c r="D67" s="115" t="s">
        <v>51</v>
      </c>
      <c r="E67" s="115" t="s">
        <v>439</v>
      </c>
      <c r="F67" s="115" t="s">
        <v>440</v>
      </c>
      <c r="G67" s="115" t="s">
        <v>441</v>
      </c>
      <c r="H67" s="115" t="s">
        <v>12</v>
      </c>
      <c r="I67" s="116" t="s">
        <v>49</v>
      </c>
      <c r="J67" s="117">
        <v>0</v>
      </c>
      <c r="K67" s="118">
        <v>145</v>
      </c>
    </row>
    <row r="68" spans="1:11" x14ac:dyDescent="0.25">
      <c r="A68" s="115" t="s">
        <v>438</v>
      </c>
      <c r="B68" s="115" t="s">
        <v>258</v>
      </c>
      <c r="C68" s="115" t="s">
        <v>38</v>
      </c>
      <c r="D68" s="115" t="s">
        <v>51</v>
      </c>
      <c r="E68" s="115" t="s">
        <v>439</v>
      </c>
      <c r="F68" s="115" t="s">
        <v>440</v>
      </c>
      <c r="G68" s="115" t="s">
        <v>441</v>
      </c>
      <c r="H68" s="115" t="s">
        <v>444</v>
      </c>
      <c r="I68" s="116" t="s">
        <v>49</v>
      </c>
      <c r="J68" s="117">
        <v>0</v>
      </c>
      <c r="K68" s="118">
        <v>2601</v>
      </c>
    </row>
    <row r="69" spans="1:11" x14ac:dyDescent="0.25">
      <c r="A69" s="115" t="s">
        <v>438</v>
      </c>
      <c r="B69" s="115" t="s">
        <v>258</v>
      </c>
      <c r="C69" s="115" t="s">
        <v>38</v>
      </c>
      <c r="D69" s="115" t="s">
        <v>51</v>
      </c>
      <c r="E69" s="115" t="s">
        <v>439</v>
      </c>
      <c r="F69" s="115" t="s">
        <v>440</v>
      </c>
      <c r="G69" s="115" t="s">
        <v>441</v>
      </c>
      <c r="H69" s="115" t="s">
        <v>11</v>
      </c>
      <c r="I69" s="116" t="s">
        <v>49</v>
      </c>
      <c r="J69" s="117">
        <v>0</v>
      </c>
      <c r="K69" s="118">
        <v>12716</v>
      </c>
    </row>
    <row r="70" spans="1:11" x14ac:dyDescent="0.25">
      <c r="A70" s="115" t="s">
        <v>438</v>
      </c>
      <c r="B70" s="115" t="s">
        <v>258</v>
      </c>
      <c r="C70" s="115" t="s">
        <v>38</v>
      </c>
      <c r="D70" s="115" t="s">
        <v>51</v>
      </c>
      <c r="E70" s="115" t="s">
        <v>439</v>
      </c>
      <c r="F70" s="115" t="s">
        <v>440</v>
      </c>
      <c r="G70" s="115" t="s">
        <v>441</v>
      </c>
      <c r="H70" s="115" t="s">
        <v>445</v>
      </c>
      <c r="I70" s="116" t="s">
        <v>49</v>
      </c>
      <c r="J70" s="117">
        <v>0</v>
      </c>
      <c r="K70" s="118">
        <v>11849</v>
      </c>
    </row>
    <row r="71" spans="1:11" x14ac:dyDescent="0.25">
      <c r="A71" s="115" t="s">
        <v>438</v>
      </c>
      <c r="B71" s="115" t="s">
        <v>258</v>
      </c>
      <c r="C71" s="115" t="s">
        <v>38</v>
      </c>
      <c r="D71" s="115" t="s">
        <v>51</v>
      </c>
      <c r="E71" s="115" t="s">
        <v>439</v>
      </c>
      <c r="F71" s="115" t="s">
        <v>440</v>
      </c>
      <c r="G71" s="115" t="s">
        <v>441</v>
      </c>
      <c r="H71" s="115" t="s">
        <v>9</v>
      </c>
      <c r="I71" s="116" t="s">
        <v>49</v>
      </c>
      <c r="J71" s="117">
        <v>0</v>
      </c>
      <c r="K71" s="118">
        <v>1156</v>
      </c>
    </row>
    <row r="72" spans="1:11" x14ac:dyDescent="0.25">
      <c r="A72" s="115" t="s">
        <v>438</v>
      </c>
      <c r="B72" s="115" t="s">
        <v>258</v>
      </c>
      <c r="C72" s="115" t="s">
        <v>38</v>
      </c>
      <c r="D72" s="115" t="s">
        <v>51</v>
      </c>
      <c r="E72" s="115" t="s">
        <v>439</v>
      </c>
      <c r="F72" s="115" t="s">
        <v>440</v>
      </c>
      <c r="G72" s="115" t="s">
        <v>441</v>
      </c>
      <c r="H72" s="115" t="s">
        <v>446</v>
      </c>
      <c r="I72" s="116" t="s">
        <v>49</v>
      </c>
      <c r="J72" s="117">
        <v>0</v>
      </c>
      <c r="K72" s="118">
        <v>10740</v>
      </c>
    </row>
    <row r="73" spans="1:11" x14ac:dyDescent="0.25">
      <c r="A73" s="115" t="s">
        <v>438</v>
      </c>
      <c r="B73" s="115" t="s">
        <v>258</v>
      </c>
      <c r="C73" s="115" t="s">
        <v>38</v>
      </c>
      <c r="D73" s="115" t="s">
        <v>51</v>
      </c>
      <c r="E73" s="115" t="s">
        <v>386</v>
      </c>
      <c r="F73" s="115" t="s">
        <v>387</v>
      </c>
      <c r="G73" s="115" t="s">
        <v>388</v>
      </c>
      <c r="H73" s="115" t="s">
        <v>447</v>
      </c>
      <c r="I73" s="116" t="s">
        <v>49</v>
      </c>
      <c r="J73" s="117">
        <v>0</v>
      </c>
      <c r="K73" s="118">
        <v>12427</v>
      </c>
    </row>
    <row r="74" spans="1:11" x14ac:dyDescent="0.25">
      <c r="A74" s="115" t="s">
        <v>438</v>
      </c>
      <c r="B74" s="115" t="s">
        <v>258</v>
      </c>
      <c r="C74" s="115" t="s">
        <v>38</v>
      </c>
      <c r="D74" s="115" t="s">
        <v>51</v>
      </c>
      <c r="E74" s="115" t="s">
        <v>386</v>
      </c>
      <c r="F74" s="115" t="s">
        <v>387</v>
      </c>
      <c r="G74" s="115" t="s">
        <v>388</v>
      </c>
      <c r="H74" s="115" t="s">
        <v>448</v>
      </c>
      <c r="I74" s="116" t="s">
        <v>49</v>
      </c>
      <c r="J74" s="117">
        <v>0</v>
      </c>
      <c r="K74" s="118">
        <v>1734</v>
      </c>
    </row>
    <row r="75" spans="1:11" x14ac:dyDescent="0.25">
      <c r="A75" s="115" t="s">
        <v>438</v>
      </c>
      <c r="B75" s="115" t="s">
        <v>258</v>
      </c>
      <c r="C75" s="115" t="s">
        <v>38</v>
      </c>
      <c r="D75" s="115" t="s">
        <v>51</v>
      </c>
      <c r="E75" s="115" t="s">
        <v>386</v>
      </c>
      <c r="F75" s="115" t="s">
        <v>387</v>
      </c>
      <c r="G75" s="115" t="s">
        <v>388</v>
      </c>
      <c r="H75" s="115" t="s">
        <v>449</v>
      </c>
      <c r="I75" s="116" t="s">
        <v>49</v>
      </c>
      <c r="J75" s="117">
        <v>0</v>
      </c>
      <c r="K75" s="118">
        <v>7225</v>
      </c>
    </row>
    <row r="76" spans="1:11" x14ac:dyDescent="0.25">
      <c r="A76" s="115" t="s">
        <v>438</v>
      </c>
      <c r="B76" s="115" t="s">
        <v>258</v>
      </c>
      <c r="C76" s="115" t="s">
        <v>38</v>
      </c>
      <c r="D76" s="115" t="s">
        <v>51</v>
      </c>
      <c r="E76" s="115" t="s">
        <v>386</v>
      </c>
      <c r="F76" s="115" t="s">
        <v>387</v>
      </c>
      <c r="G76" s="115" t="s">
        <v>388</v>
      </c>
      <c r="H76" s="115" t="s">
        <v>450</v>
      </c>
      <c r="I76" s="116" t="s">
        <v>49</v>
      </c>
      <c r="J76" s="117">
        <v>0</v>
      </c>
      <c r="K76" s="118">
        <v>867</v>
      </c>
    </row>
    <row r="77" spans="1:11" x14ac:dyDescent="0.25">
      <c r="A77" s="115" t="s">
        <v>438</v>
      </c>
      <c r="B77" s="115" t="s">
        <v>258</v>
      </c>
      <c r="C77" s="115" t="s">
        <v>38</v>
      </c>
      <c r="D77" s="115" t="s">
        <v>51</v>
      </c>
      <c r="E77" s="115" t="s">
        <v>386</v>
      </c>
      <c r="F77" s="115" t="s">
        <v>387</v>
      </c>
      <c r="G77" s="115" t="s">
        <v>388</v>
      </c>
      <c r="H77" s="115" t="s">
        <v>451</v>
      </c>
      <c r="I77" s="116" t="s">
        <v>49</v>
      </c>
      <c r="J77" s="117">
        <v>0</v>
      </c>
      <c r="K77" s="118">
        <v>867</v>
      </c>
    </row>
    <row r="78" spans="1:11" x14ac:dyDescent="0.25">
      <c r="A78" s="115" t="s">
        <v>438</v>
      </c>
      <c r="B78" s="115" t="s">
        <v>258</v>
      </c>
      <c r="C78" s="115" t="s">
        <v>38</v>
      </c>
      <c r="D78" s="115" t="s">
        <v>51</v>
      </c>
      <c r="E78" s="115" t="s">
        <v>386</v>
      </c>
      <c r="F78" s="115" t="s">
        <v>387</v>
      </c>
      <c r="G78" s="115" t="s">
        <v>388</v>
      </c>
      <c r="H78" s="115" t="s">
        <v>452</v>
      </c>
      <c r="I78" s="116" t="s">
        <v>49</v>
      </c>
      <c r="J78" s="117">
        <v>0</v>
      </c>
      <c r="K78" s="118">
        <v>2601</v>
      </c>
    </row>
    <row r="79" spans="1:11" x14ac:dyDescent="0.25">
      <c r="A79" s="115" t="s">
        <v>438</v>
      </c>
      <c r="B79" s="115" t="s">
        <v>258</v>
      </c>
      <c r="C79" s="115" t="s">
        <v>38</v>
      </c>
      <c r="D79" s="115" t="s">
        <v>51</v>
      </c>
      <c r="E79" s="115" t="s">
        <v>386</v>
      </c>
      <c r="F79" s="115" t="s">
        <v>387</v>
      </c>
      <c r="G79" s="115" t="s">
        <v>388</v>
      </c>
      <c r="H79" s="115" t="s">
        <v>12</v>
      </c>
      <c r="I79" s="116" t="s">
        <v>49</v>
      </c>
      <c r="J79" s="117">
        <v>0</v>
      </c>
      <c r="K79" s="118">
        <v>7225</v>
      </c>
    </row>
    <row r="80" spans="1:11" x14ac:dyDescent="0.25">
      <c r="A80" s="115" t="s">
        <v>438</v>
      </c>
      <c r="B80" s="115" t="s">
        <v>258</v>
      </c>
      <c r="C80" s="115" t="s">
        <v>38</v>
      </c>
      <c r="D80" s="115" t="s">
        <v>51</v>
      </c>
      <c r="E80" s="115" t="s">
        <v>386</v>
      </c>
      <c r="F80" s="115" t="s">
        <v>387</v>
      </c>
      <c r="G80" s="115" t="s">
        <v>388</v>
      </c>
      <c r="H80" s="115" t="s">
        <v>444</v>
      </c>
      <c r="I80" s="116" t="s">
        <v>49</v>
      </c>
      <c r="J80" s="117">
        <v>0</v>
      </c>
      <c r="K80" s="118">
        <v>8381</v>
      </c>
    </row>
    <row r="81" spans="1:11" x14ac:dyDescent="0.25">
      <c r="A81" s="115" t="s">
        <v>438</v>
      </c>
      <c r="B81" s="115" t="s">
        <v>258</v>
      </c>
      <c r="C81" s="115" t="s">
        <v>38</v>
      </c>
      <c r="D81" s="115" t="s">
        <v>51</v>
      </c>
      <c r="E81" s="115" t="s">
        <v>386</v>
      </c>
      <c r="F81" s="115" t="s">
        <v>387</v>
      </c>
      <c r="G81" s="115" t="s">
        <v>388</v>
      </c>
      <c r="H81" s="115" t="s">
        <v>11</v>
      </c>
      <c r="I81" s="116" t="s">
        <v>49</v>
      </c>
      <c r="J81" s="117">
        <v>0</v>
      </c>
      <c r="K81" s="118">
        <v>1156</v>
      </c>
    </row>
    <row r="82" spans="1:11" x14ac:dyDescent="0.25">
      <c r="A82" s="115" t="s">
        <v>438</v>
      </c>
      <c r="B82" s="115" t="s">
        <v>258</v>
      </c>
      <c r="C82" s="115" t="s">
        <v>38</v>
      </c>
      <c r="D82" s="115" t="s">
        <v>51</v>
      </c>
      <c r="E82" s="115" t="s">
        <v>386</v>
      </c>
      <c r="F82" s="115" t="s">
        <v>387</v>
      </c>
      <c r="G82" s="115" t="s">
        <v>388</v>
      </c>
      <c r="H82" s="115" t="s">
        <v>445</v>
      </c>
      <c r="I82" s="116" t="s">
        <v>49</v>
      </c>
      <c r="J82" s="117">
        <v>0</v>
      </c>
      <c r="K82" s="118">
        <v>4046</v>
      </c>
    </row>
    <row r="83" spans="1:11" x14ac:dyDescent="0.25">
      <c r="A83" s="115" t="s">
        <v>438</v>
      </c>
      <c r="B83" s="115" t="s">
        <v>258</v>
      </c>
      <c r="C83" s="115" t="s">
        <v>38</v>
      </c>
      <c r="D83" s="115" t="s">
        <v>51</v>
      </c>
      <c r="E83" s="115" t="s">
        <v>386</v>
      </c>
      <c r="F83" s="115" t="s">
        <v>387</v>
      </c>
      <c r="G83" s="115" t="s">
        <v>388</v>
      </c>
      <c r="H83" s="115" t="s">
        <v>9</v>
      </c>
      <c r="I83" s="116" t="s">
        <v>49</v>
      </c>
      <c r="J83" s="117">
        <v>0</v>
      </c>
      <c r="K83" s="118">
        <v>29767</v>
      </c>
    </row>
    <row r="84" spans="1:11" x14ac:dyDescent="0.25">
      <c r="A84" s="115" t="s">
        <v>438</v>
      </c>
      <c r="B84" s="115" t="s">
        <v>258</v>
      </c>
      <c r="C84" s="115" t="s">
        <v>38</v>
      </c>
      <c r="D84" s="115" t="s">
        <v>51</v>
      </c>
      <c r="E84" s="115" t="s">
        <v>328</v>
      </c>
      <c r="F84" s="115" t="s">
        <v>453</v>
      </c>
      <c r="G84" s="115" t="s">
        <v>454</v>
      </c>
      <c r="H84" s="115" t="s">
        <v>449</v>
      </c>
      <c r="I84" s="116" t="s">
        <v>49</v>
      </c>
      <c r="J84" s="117">
        <v>0</v>
      </c>
      <c r="K84" s="118">
        <v>11560</v>
      </c>
    </row>
    <row r="85" spans="1:11" x14ac:dyDescent="0.25">
      <c r="A85" s="115" t="s">
        <v>438</v>
      </c>
      <c r="B85" s="115" t="s">
        <v>258</v>
      </c>
      <c r="C85" s="115" t="s">
        <v>38</v>
      </c>
      <c r="D85" s="115" t="s">
        <v>51</v>
      </c>
      <c r="E85" s="115" t="s">
        <v>328</v>
      </c>
      <c r="F85" s="115" t="s">
        <v>453</v>
      </c>
      <c r="G85" s="115" t="s">
        <v>454</v>
      </c>
      <c r="H85" s="115" t="s">
        <v>442</v>
      </c>
      <c r="I85" s="116" t="s">
        <v>49</v>
      </c>
      <c r="J85" s="117">
        <v>0</v>
      </c>
      <c r="K85" s="118">
        <v>6936</v>
      </c>
    </row>
    <row r="86" spans="1:11" x14ac:dyDescent="0.25">
      <c r="A86" s="115" t="s">
        <v>438</v>
      </c>
      <c r="B86" s="115" t="s">
        <v>258</v>
      </c>
      <c r="C86" s="115" t="s">
        <v>38</v>
      </c>
      <c r="D86" s="115" t="s">
        <v>51</v>
      </c>
      <c r="E86" s="115" t="s">
        <v>328</v>
      </c>
      <c r="F86" s="115" t="s">
        <v>453</v>
      </c>
      <c r="G86" s="115" t="s">
        <v>454</v>
      </c>
      <c r="H86" s="115" t="s">
        <v>451</v>
      </c>
      <c r="I86" s="116" t="s">
        <v>49</v>
      </c>
      <c r="J86" s="117">
        <v>0</v>
      </c>
      <c r="K86" s="118">
        <v>11560</v>
      </c>
    </row>
    <row r="87" spans="1:11" x14ac:dyDescent="0.25">
      <c r="A87" s="115" t="s">
        <v>438</v>
      </c>
      <c r="B87" s="115" t="s">
        <v>258</v>
      </c>
      <c r="C87" s="115" t="s">
        <v>38</v>
      </c>
      <c r="D87" s="115" t="s">
        <v>51</v>
      </c>
      <c r="E87" s="115" t="s">
        <v>328</v>
      </c>
      <c r="F87" s="115" t="s">
        <v>453</v>
      </c>
      <c r="G87" s="115" t="s">
        <v>454</v>
      </c>
      <c r="H87" s="115" t="s">
        <v>452</v>
      </c>
      <c r="I87" s="116" t="s">
        <v>49</v>
      </c>
      <c r="J87" s="117">
        <v>0</v>
      </c>
      <c r="K87" s="118">
        <v>10982</v>
      </c>
    </row>
    <row r="88" spans="1:11" x14ac:dyDescent="0.25">
      <c r="A88" s="115" t="s">
        <v>438</v>
      </c>
      <c r="B88" s="115" t="s">
        <v>258</v>
      </c>
      <c r="C88" s="115" t="s">
        <v>38</v>
      </c>
      <c r="D88" s="115" t="s">
        <v>51</v>
      </c>
      <c r="E88" s="115" t="s">
        <v>328</v>
      </c>
      <c r="F88" s="115" t="s">
        <v>453</v>
      </c>
      <c r="G88" s="115" t="s">
        <v>454</v>
      </c>
      <c r="H88" s="115" t="s">
        <v>10</v>
      </c>
      <c r="I88" s="116" t="s">
        <v>49</v>
      </c>
      <c r="J88" s="117">
        <v>0</v>
      </c>
      <c r="K88" s="118">
        <v>578</v>
      </c>
    </row>
    <row r="89" spans="1:11" x14ac:dyDescent="0.25">
      <c r="A89" s="115" t="s">
        <v>438</v>
      </c>
      <c r="B89" s="115" t="s">
        <v>258</v>
      </c>
      <c r="C89" s="115" t="s">
        <v>38</v>
      </c>
      <c r="D89" s="115" t="s">
        <v>51</v>
      </c>
      <c r="E89" s="115" t="s">
        <v>328</v>
      </c>
      <c r="F89" s="115" t="s">
        <v>453</v>
      </c>
      <c r="G89" s="115" t="s">
        <v>454</v>
      </c>
      <c r="H89" s="115" t="s">
        <v>455</v>
      </c>
      <c r="I89" s="116" t="s">
        <v>49</v>
      </c>
      <c r="J89" s="117">
        <v>0</v>
      </c>
      <c r="K89" s="118">
        <v>8670</v>
      </c>
    </row>
    <row r="90" spans="1:11" x14ac:dyDescent="0.25">
      <c r="A90" s="115" t="s">
        <v>438</v>
      </c>
      <c r="B90" s="115" t="s">
        <v>258</v>
      </c>
      <c r="C90" s="115" t="s">
        <v>38</v>
      </c>
      <c r="D90" s="115" t="s">
        <v>51</v>
      </c>
      <c r="E90" s="115" t="s">
        <v>328</v>
      </c>
      <c r="F90" s="115" t="s">
        <v>453</v>
      </c>
      <c r="G90" s="115" t="s">
        <v>454</v>
      </c>
      <c r="H90" s="115" t="s">
        <v>456</v>
      </c>
      <c r="I90" s="116" t="s">
        <v>49</v>
      </c>
      <c r="J90" s="117">
        <v>0</v>
      </c>
      <c r="K90" s="118">
        <v>4624</v>
      </c>
    </row>
    <row r="91" spans="1:11" x14ac:dyDescent="0.25">
      <c r="A91" s="115" t="s">
        <v>438</v>
      </c>
      <c r="B91" s="115" t="s">
        <v>258</v>
      </c>
      <c r="C91" s="115" t="s">
        <v>38</v>
      </c>
      <c r="D91" s="115" t="s">
        <v>51</v>
      </c>
      <c r="E91" s="115" t="s">
        <v>328</v>
      </c>
      <c r="F91" s="115" t="s">
        <v>453</v>
      </c>
      <c r="G91" s="115" t="s">
        <v>454</v>
      </c>
      <c r="H91" s="115" t="s">
        <v>444</v>
      </c>
      <c r="I91" s="116" t="s">
        <v>49</v>
      </c>
      <c r="J91" s="117">
        <v>0</v>
      </c>
      <c r="K91" s="118">
        <v>15317</v>
      </c>
    </row>
    <row r="92" spans="1:11" x14ac:dyDescent="0.25">
      <c r="A92" s="115" t="s">
        <v>438</v>
      </c>
      <c r="B92" s="115" t="s">
        <v>258</v>
      </c>
      <c r="C92" s="115" t="s">
        <v>38</v>
      </c>
      <c r="D92" s="115" t="s">
        <v>51</v>
      </c>
      <c r="E92" s="115" t="s">
        <v>328</v>
      </c>
      <c r="F92" s="115" t="s">
        <v>453</v>
      </c>
      <c r="G92" s="115" t="s">
        <v>454</v>
      </c>
      <c r="H92" s="115" t="s">
        <v>457</v>
      </c>
      <c r="I92" s="116" t="s">
        <v>49</v>
      </c>
      <c r="J92" s="117">
        <v>0</v>
      </c>
      <c r="K92" s="118">
        <v>10760</v>
      </c>
    </row>
    <row r="93" spans="1:11" x14ac:dyDescent="0.25">
      <c r="A93" s="115" t="s">
        <v>438</v>
      </c>
      <c r="B93" s="115" t="s">
        <v>258</v>
      </c>
      <c r="C93" s="115" t="s">
        <v>38</v>
      </c>
      <c r="D93" s="115" t="s">
        <v>51</v>
      </c>
      <c r="E93" s="115" t="s">
        <v>328</v>
      </c>
      <c r="F93" s="115" t="s">
        <v>453</v>
      </c>
      <c r="G93" s="115" t="s">
        <v>454</v>
      </c>
      <c r="H93" s="115" t="s">
        <v>458</v>
      </c>
      <c r="I93" s="116" t="s">
        <v>49</v>
      </c>
      <c r="J93" s="117">
        <v>0</v>
      </c>
      <c r="K93" s="118">
        <v>2601</v>
      </c>
    </row>
    <row r="94" spans="1:11" x14ac:dyDescent="0.25">
      <c r="A94" s="115" t="s">
        <v>438</v>
      </c>
      <c r="B94" s="115" t="s">
        <v>258</v>
      </c>
      <c r="C94" s="115" t="s">
        <v>38</v>
      </c>
      <c r="D94" s="115" t="s">
        <v>51</v>
      </c>
      <c r="E94" s="115" t="s">
        <v>328</v>
      </c>
      <c r="F94" s="115" t="s">
        <v>453</v>
      </c>
      <c r="G94" s="115" t="s">
        <v>454</v>
      </c>
      <c r="H94" s="115" t="s">
        <v>459</v>
      </c>
      <c r="I94" s="116" t="s">
        <v>49</v>
      </c>
      <c r="J94" s="117">
        <v>0</v>
      </c>
      <c r="K94" s="118">
        <v>9248</v>
      </c>
    </row>
    <row r="95" spans="1:11" x14ac:dyDescent="0.25">
      <c r="A95" s="115" t="s">
        <v>438</v>
      </c>
      <c r="B95" s="115" t="s">
        <v>258</v>
      </c>
      <c r="C95" s="115" t="s">
        <v>38</v>
      </c>
      <c r="D95" s="115" t="s">
        <v>51</v>
      </c>
      <c r="E95" s="115" t="s">
        <v>328</v>
      </c>
      <c r="F95" s="115" t="s">
        <v>453</v>
      </c>
      <c r="G95" s="115" t="s">
        <v>454</v>
      </c>
      <c r="H95" s="115" t="s">
        <v>460</v>
      </c>
      <c r="I95" s="116" t="s">
        <v>49</v>
      </c>
      <c r="J95" s="117">
        <v>0</v>
      </c>
      <c r="K95" s="118">
        <v>49130</v>
      </c>
    </row>
    <row r="96" spans="1:11" x14ac:dyDescent="0.25">
      <c r="A96" s="115" t="s">
        <v>438</v>
      </c>
      <c r="B96" s="115" t="s">
        <v>258</v>
      </c>
      <c r="C96" s="115" t="s">
        <v>38</v>
      </c>
      <c r="D96" s="115" t="s">
        <v>51</v>
      </c>
      <c r="E96" s="115" t="s">
        <v>394</v>
      </c>
      <c r="F96" s="115" t="s">
        <v>395</v>
      </c>
      <c r="G96" s="115" t="s">
        <v>396</v>
      </c>
      <c r="H96" s="115" t="s">
        <v>442</v>
      </c>
      <c r="I96" s="116" t="s">
        <v>49</v>
      </c>
      <c r="J96" s="117">
        <v>0</v>
      </c>
      <c r="K96" s="118">
        <v>13005</v>
      </c>
    </row>
    <row r="97" spans="1:11" x14ac:dyDescent="0.25">
      <c r="A97" s="115" t="s">
        <v>438</v>
      </c>
      <c r="B97" s="115" t="s">
        <v>258</v>
      </c>
      <c r="C97" s="115" t="s">
        <v>38</v>
      </c>
      <c r="D97" s="115" t="s">
        <v>51</v>
      </c>
      <c r="E97" s="115" t="s">
        <v>394</v>
      </c>
      <c r="F97" s="115" t="s">
        <v>395</v>
      </c>
      <c r="G97" s="115" t="s">
        <v>396</v>
      </c>
      <c r="H97" s="115" t="s">
        <v>461</v>
      </c>
      <c r="I97" s="116" t="s">
        <v>49</v>
      </c>
      <c r="J97" s="117">
        <v>0</v>
      </c>
      <c r="K97" s="118">
        <v>1156</v>
      </c>
    </row>
    <row r="98" spans="1:11" x14ac:dyDescent="0.25">
      <c r="A98" s="115" t="s">
        <v>438</v>
      </c>
      <c r="B98" s="115" t="s">
        <v>258</v>
      </c>
      <c r="C98" s="115" t="s">
        <v>38</v>
      </c>
      <c r="D98" s="115" t="s">
        <v>51</v>
      </c>
      <c r="E98" s="115" t="s">
        <v>394</v>
      </c>
      <c r="F98" s="115" t="s">
        <v>395</v>
      </c>
      <c r="G98" s="115" t="s">
        <v>396</v>
      </c>
      <c r="H98" s="115" t="s">
        <v>462</v>
      </c>
      <c r="I98" s="116" t="s">
        <v>49</v>
      </c>
      <c r="J98" s="117">
        <v>0</v>
      </c>
      <c r="K98" s="118">
        <v>867</v>
      </c>
    </row>
    <row r="99" spans="1:11" x14ac:dyDescent="0.25">
      <c r="A99" s="115" t="s">
        <v>438</v>
      </c>
      <c r="B99" s="115" t="s">
        <v>258</v>
      </c>
      <c r="C99" s="115" t="s">
        <v>38</v>
      </c>
      <c r="D99" s="115" t="s">
        <v>51</v>
      </c>
      <c r="E99" s="115" t="s">
        <v>394</v>
      </c>
      <c r="F99" s="115" t="s">
        <v>395</v>
      </c>
      <c r="G99" s="115" t="s">
        <v>396</v>
      </c>
      <c r="H99" s="115" t="s">
        <v>10</v>
      </c>
      <c r="I99" s="116" t="s">
        <v>49</v>
      </c>
      <c r="J99" s="117">
        <v>0</v>
      </c>
      <c r="K99" s="118">
        <v>13872</v>
      </c>
    </row>
    <row r="100" spans="1:11" x14ac:dyDescent="0.25">
      <c r="A100" s="115" t="s">
        <v>438</v>
      </c>
      <c r="B100" s="115" t="s">
        <v>258</v>
      </c>
      <c r="C100" s="115" t="s">
        <v>38</v>
      </c>
      <c r="D100" s="115" t="s">
        <v>51</v>
      </c>
      <c r="E100" s="115" t="s">
        <v>394</v>
      </c>
      <c r="F100" s="115" t="s">
        <v>395</v>
      </c>
      <c r="G100" s="115" t="s">
        <v>396</v>
      </c>
      <c r="H100" s="115" t="s">
        <v>463</v>
      </c>
      <c r="I100" s="116" t="s">
        <v>49</v>
      </c>
      <c r="J100" s="117">
        <v>0</v>
      </c>
      <c r="K100" s="118">
        <v>5491</v>
      </c>
    </row>
    <row r="101" spans="1:11" x14ac:dyDescent="0.25">
      <c r="A101" s="115" t="s">
        <v>438</v>
      </c>
      <c r="B101" s="115" t="s">
        <v>258</v>
      </c>
      <c r="C101" s="115" t="s">
        <v>38</v>
      </c>
      <c r="D101" s="115" t="s">
        <v>51</v>
      </c>
      <c r="E101" s="115" t="s">
        <v>394</v>
      </c>
      <c r="F101" s="115" t="s">
        <v>395</v>
      </c>
      <c r="G101" s="115" t="s">
        <v>396</v>
      </c>
      <c r="H101" s="115" t="s">
        <v>444</v>
      </c>
      <c r="I101" s="116" t="s">
        <v>49</v>
      </c>
      <c r="J101" s="117">
        <v>0</v>
      </c>
      <c r="K101" s="118">
        <v>31212</v>
      </c>
    </row>
    <row r="102" spans="1:11" x14ac:dyDescent="0.25">
      <c r="A102" s="115" t="s">
        <v>438</v>
      </c>
      <c r="B102" s="115" t="s">
        <v>258</v>
      </c>
      <c r="C102" s="115" t="s">
        <v>38</v>
      </c>
      <c r="D102" s="115" t="s">
        <v>51</v>
      </c>
      <c r="E102" s="115" t="s">
        <v>394</v>
      </c>
      <c r="F102" s="115" t="s">
        <v>395</v>
      </c>
      <c r="G102" s="115" t="s">
        <v>396</v>
      </c>
      <c r="H102" s="115" t="s">
        <v>445</v>
      </c>
      <c r="I102" s="116" t="s">
        <v>49</v>
      </c>
      <c r="J102" s="117">
        <v>0</v>
      </c>
      <c r="K102" s="118">
        <v>17629</v>
      </c>
    </row>
    <row r="103" spans="1:11" x14ac:dyDescent="0.25">
      <c r="A103" s="115" t="s">
        <v>438</v>
      </c>
      <c r="B103" s="115" t="s">
        <v>258</v>
      </c>
      <c r="C103" s="115" t="s">
        <v>38</v>
      </c>
      <c r="D103" s="115" t="s">
        <v>51</v>
      </c>
      <c r="E103" s="115" t="s">
        <v>394</v>
      </c>
      <c r="F103" s="115" t="s">
        <v>395</v>
      </c>
      <c r="G103" s="115" t="s">
        <v>396</v>
      </c>
      <c r="H103" s="115" t="s">
        <v>464</v>
      </c>
      <c r="I103" s="116" t="s">
        <v>49</v>
      </c>
      <c r="J103" s="117">
        <v>0</v>
      </c>
      <c r="K103" s="118">
        <v>289</v>
      </c>
    </row>
    <row r="104" spans="1:11" x14ac:dyDescent="0.25">
      <c r="A104" s="115" t="s">
        <v>438</v>
      </c>
      <c r="B104" s="115" t="s">
        <v>258</v>
      </c>
      <c r="C104" s="115" t="s">
        <v>38</v>
      </c>
      <c r="D104" s="115" t="s">
        <v>51</v>
      </c>
      <c r="E104" s="115" t="s">
        <v>397</v>
      </c>
      <c r="F104" s="115" t="s">
        <v>398</v>
      </c>
      <c r="G104" s="115" t="s">
        <v>399</v>
      </c>
      <c r="H104" s="115" t="s">
        <v>442</v>
      </c>
      <c r="I104" s="116" t="s">
        <v>49</v>
      </c>
      <c r="J104" s="117">
        <v>0</v>
      </c>
      <c r="K104" s="118">
        <v>2890</v>
      </c>
    </row>
    <row r="105" spans="1:11" x14ac:dyDescent="0.25">
      <c r="A105" s="115" t="s">
        <v>438</v>
      </c>
      <c r="B105" s="115" t="s">
        <v>258</v>
      </c>
      <c r="C105" s="115" t="s">
        <v>38</v>
      </c>
      <c r="D105" s="115" t="s">
        <v>51</v>
      </c>
      <c r="E105" s="115" t="s">
        <v>397</v>
      </c>
      <c r="F105" s="115" t="s">
        <v>398</v>
      </c>
      <c r="G105" s="115" t="s">
        <v>399</v>
      </c>
      <c r="H105" s="115" t="s">
        <v>465</v>
      </c>
      <c r="I105" s="116" t="s">
        <v>49</v>
      </c>
      <c r="J105" s="117">
        <v>0</v>
      </c>
      <c r="K105" s="118">
        <v>1734</v>
      </c>
    </row>
    <row r="106" spans="1:11" x14ac:dyDescent="0.25">
      <c r="A106" s="115" t="s">
        <v>438</v>
      </c>
      <c r="B106" s="115" t="s">
        <v>258</v>
      </c>
      <c r="C106" s="115" t="s">
        <v>38</v>
      </c>
      <c r="D106" s="115" t="s">
        <v>51</v>
      </c>
      <c r="E106" s="115" t="s">
        <v>397</v>
      </c>
      <c r="F106" s="115" t="s">
        <v>398</v>
      </c>
      <c r="G106" s="115" t="s">
        <v>399</v>
      </c>
      <c r="H106" s="115" t="s">
        <v>466</v>
      </c>
      <c r="I106" s="116" t="s">
        <v>49</v>
      </c>
      <c r="J106" s="117">
        <v>0</v>
      </c>
      <c r="K106" s="118">
        <v>578</v>
      </c>
    </row>
    <row r="107" spans="1:11" x14ac:dyDescent="0.25">
      <c r="A107" s="115" t="s">
        <v>438</v>
      </c>
      <c r="B107" s="115" t="s">
        <v>258</v>
      </c>
      <c r="C107" s="115" t="s">
        <v>38</v>
      </c>
      <c r="D107" s="115" t="s">
        <v>51</v>
      </c>
      <c r="E107" s="115" t="s">
        <v>397</v>
      </c>
      <c r="F107" s="115" t="s">
        <v>398</v>
      </c>
      <c r="G107" s="115" t="s">
        <v>399</v>
      </c>
      <c r="H107" s="115" t="s">
        <v>10</v>
      </c>
      <c r="I107" s="116" t="s">
        <v>49</v>
      </c>
      <c r="J107" s="117">
        <v>0</v>
      </c>
      <c r="K107" s="118">
        <v>4624</v>
      </c>
    </row>
    <row r="108" spans="1:11" x14ac:dyDescent="0.25">
      <c r="A108" s="115" t="s">
        <v>438</v>
      </c>
      <c r="B108" s="115" t="s">
        <v>258</v>
      </c>
      <c r="C108" s="115" t="s">
        <v>38</v>
      </c>
      <c r="D108" s="115" t="s">
        <v>51</v>
      </c>
      <c r="E108" s="115" t="s">
        <v>397</v>
      </c>
      <c r="F108" s="115" t="s">
        <v>398</v>
      </c>
      <c r="G108" s="115" t="s">
        <v>399</v>
      </c>
      <c r="H108" s="115" t="s">
        <v>13</v>
      </c>
      <c r="I108" s="116" t="s">
        <v>49</v>
      </c>
      <c r="J108" s="117">
        <v>0</v>
      </c>
      <c r="K108" s="118">
        <v>6358</v>
      </c>
    </row>
    <row r="109" spans="1:11" x14ac:dyDescent="0.25">
      <c r="A109" s="115" t="s">
        <v>438</v>
      </c>
      <c r="B109" s="115" t="s">
        <v>258</v>
      </c>
      <c r="C109" s="115" t="s">
        <v>38</v>
      </c>
      <c r="D109" s="115" t="s">
        <v>51</v>
      </c>
      <c r="E109" s="115" t="s">
        <v>397</v>
      </c>
      <c r="F109" s="115" t="s">
        <v>398</v>
      </c>
      <c r="G109" s="115" t="s">
        <v>399</v>
      </c>
      <c r="H109" s="115" t="s">
        <v>467</v>
      </c>
      <c r="I109" s="116" t="s">
        <v>49</v>
      </c>
      <c r="J109" s="117">
        <v>0</v>
      </c>
      <c r="K109" s="118">
        <v>4335</v>
      </c>
    </row>
    <row r="110" spans="1:11" x14ac:dyDescent="0.25">
      <c r="A110" s="115" t="s">
        <v>438</v>
      </c>
      <c r="B110" s="115" t="s">
        <v>258</v>
      </c>
      <c r="C110" s="115" t="s">
        <v>38</v>
      </c>
      <c r="D110" s="115" t="s">
        <v>51</v>
      </c>
      <c r="E110" s="115" t="s">
        <v>397</v>
      </c>
      <c r="F110" s="115" t="s">
        <v>398</v>
      </c>
      <c r="G110" s="115" t="s">
        <v>399</v>
      </c>
      <c r="H110" s="115" t="s">
        <v>444</v>
      </c>
      <c r="I110" s="116" t="s">
        <v>49</v>
      </c>
      <c r="J110" s="117">
        <v>0</v>
      </c>
      <c r="K110" s="118">
        <v>4046</v>
      </c>
    </row>
    <row r="111" spans="1:11" x14ac:dyDescent="0.25">
      <c r="A111" s="115" t="s">
        <v>438</v>
      </c>
      <c r="B111" s="115" t="s">
        <v>258</v>
      </c>
      <c r="C111" s="115" t="s">
        <v>38</v>
      </c>
      <c r="D111" s="115" t="s">
        <v>51</v>
      </c>
      <c r="E111" s="115" t="s">
        <v>397</v>
      </c>
      <c r="F111" s="115" t="s">
        <v>398</v>
      </c>
      <c r="G111" s="115" t="s">
        <v>399</v>
      </c>
      <c r="H111" s="115" t="s">
        <v>445</v>
      </c>
      <c r="I111" s="116" t="s">
        <v>49</v>
      </c>
      <c r="J111" s="117">
        <v>0</v>
      </c>
      <c r="K111" s="118">
        <v>2023</v>
      </c>
    </row>
    <row r="112" spans="1:11" x14ac:dyDescent="0.25">
      <c r="A112" s="115" t="s">
        <v>438</v>
      </c>
      <c r="B112" s="115" t="s">
        <v>258</v>
      </c>
      <c r="C112" s="115" t="s">
        <v>38</v>
      </c>
      <c r="D112" s="115" t="s">
        <v>51</v>
      </c>
      <c r="E112" s="115" t="s">
        <v>397</v>
      </c>
      <c r="F112" s="115" t="s">
        <v>398</v>
      </c>
      <c r="G112" s="115" t="s">
        <v>399</v>
      </c>
      <c r="H112" s="115" t="s">
        <v>9</v>
      </c>
      <c r="I112" s="116" t="s">
        <v>49</v>
      </c>
      <c r="J112" s="117">
        <v>0</v>
      </c>
      <c r="K112" s="118">
        <v>1734</v>
      </c>
    </row>
    <row r="113" spans="1:11" x14ac:dyDescent="0.25">
      <c r="A113" s="115" t="s">
        <v>438</v>
      </c>
      <c r="B113" s="115" t="s">
        <v>258</v>
      </c>
      <c r="C113" s="115" t="s">
        <v>38</v>
      </c>
      <c r="D113" s="115" t="s">
        <v>51</v>
      </c>
      <c r="E113" s="115" t="s">
        <v>400</v>
      </c>
      <c r="F113" s="115" t="s">
        <v>401</v>
      </c>
      <c r="G113" s="115" t="s">
        <v>402</v>
      </c>
      <c r="H113" s="115" t="s">
        <v>449</v>
      </c>
      <c r="I113" s="116" t="s">
        <v>49</v>
      </c>
      <c r="J113" s="117">
        <v>0</v>
      </c>
      <c r="K113" s="118">
        <v>13005</v>
      </c>
    </row>
    <row r="114" spans="1:11" x14ac:dyDescent="0.25">
      <c r="A114" s="115" t="s">
        <v>438</v>
      </c>
      <c r="B114" s="115" t="s">
        <v>258</v>
      </c>
      <c r="C114" s="115" t="s">
        <v>38</v>
      </c>
      <c r="D114" s="115" t="s">
        <v>51</v>
      </c>
      <c r="E114" s="115" t="s">
        <v>400</v>
      </c>
      <c r="F114" s="115" t="s">
        <v>401</v>
      </c>
      <c r="G114" s="115" t="s">
        <v>402</v>
      </c>
      <c r="H114" s="115" t="s">
        <v>442</v>
      </c>
      <c r="I114" s="116" t="s">
        <v>49</v>
      </c>
      <c r="J114" s="117">
        <v>0</v>
      </c>
      <c r="K114" s="118">
        <v>4913</v>
      </c>
    </row>
    <row r="115" spans="1:11" x14ac:dyDescent="0.25">
      <c r="A115" s="115" t="s">
        <v>438</v>
      </c>
      <c r="B115" s="115" t="s">
        <v>258</v>
      </c>
      <c r="C115" s="115" t="s">
        <v>38</v>
      </c>
      <c r="D115" s="115" t="s">
        <v>51</v>
      </c>
      <c r="E115" s="115" t="s">
        <v>400</v>
      </c>
      <c r="F115" s="115" t="s">
        <v>401</v>
      </c>
      <c r="G115" s="115" t="s">
        <v>402</v>
      </c>
      <c r="H115" s="115" t="s">
        <v>10</v>
      </c>
      <c r="I115" s="116" t="s">
        <v>49</v>
      </c>
      <c r="J115" s="117">
        <v>0</v>
      </c>
      <c r="K115" s="118">
        <v>867</v>
      </c>
    </row>
    <row r="116" spans="1:11" x14ac:dyDescent="0.25">
      <c r="A116" s="115" t="s">
        <v>438</v>
      </c>
      <c r="B116" s="115" t="s">
        <v>258</v>
      </c>
      <c r="C116" s="115" t="s">
        <v>38</v>
      </c>
      <c r="D116" s="115" t="s">
        <v>51</v>
      </c>
      <c r="E116" s="115" t="s">
        <v>400</v>
      </c>
      <c r="F116" s="115" t="s">
        <v>401</v>
      </c>
      <c r="G116" s="115" t="s">
        <v>402</v>
      </c>
      <c r="H116" s="115" t="s">
        <v>455</v>
      </c>
      <c r="I116" s="116" t="s">
        <v>49</v>
      </c>
      <c r="J116" s="117">
        <v>0</v>
      </c>
      <c r="K116" s="118">
        <v>13005</v>
      </c>
    </row>
    <row r="117" spans="1:11" x14ac:dyDescent="0.25">
      <c r="A117" s="115" t="s">
        <v>438</v>
      </c>
      <c r="B117" s="115" t="s">
        <v>258</v>
      </c>
      <c r="C117" s="115" t="s">
        <v>38</v>
      </c>
      <c r="D117" s="115" t="s">
        <v>51</v>
      </c>
      <c r="E117" s="115" t="s">
        <v>400</v>
      </c>
      <c r="F117" s="115" t="s">
        <v>401</v>
      </c>
      <c r="G117" s="115" t="s">
        <v>402</v>
      </c>
      <c r="H117" s="115" t="s">
        <v>468</v>
      </c>
      <c r="I117" s="116" t="s">
        <v>49</v>
      </c>
      <c r="J117" s="117">
        <v>0</v>
      </c>
      <c r="K117" s="118">
        <v>5202</v>
      </c>
    </row>
    <row r="118" spans="1:11" x14ac:dyDescent="0.25">
      <c r="A118" s="115" t="s">
        <v>438</v>
      </c>
      <c r="B118" s="115" t="s">
        <v>258</v>
      </c>
      <c r="C118" s="115" t="s">
        <v>38</v>
      </c>
      <c r="D118" s="115" t="s">
        <v>51</v>
      </c>
      <c r="E118" s="115" t="s">
        <v>400</v>
      </c>
      <c r="F118" s="115" t="s">
        <v>401</v>
      </c>
      <c r="G118" s="115" t="s">
        <v>402</v>
      </c>
      <c r="H118" s="115" t="s">
        <v>469</v>
      </c>
      <c r="I118" s="116" t="s">
        <v>49</v>
      </c>
      <c r="J118" s="117">
        <v>0</v>
      </c>
      <c r="K118" s="118">
        <v>2402</v>
      </c>
    </row>
    <row r="119" spans="1:11" x14ac:dyDescent="0.25">
      <c r="A119" s="115" t="s">
        <v>438</v>
      </c>
      <c r="B119" s="115" t="s">
        <v>258</v>
      </c>
      <c r="C119" s="115" t="s">
        <v>38</v>
      </c>
      <c r="D119" s="115" t="s">
        <v>51</v>
      </c>
      <c r="E119" s="115" t="s">
        <v>400</v>
      </c>
      <c r="F119" s="115" t="s">
        <v>401</v>
      </c>
      <c r="G119" s="115" t="s">
        <v>402</v>
      </c>
      <c r="H119" s="115" t="s">
        <v>470</v>
      </c>
      <c r="I119" s="116" t="s">
        <v>49</v>
      </c>
      <c r="J119" s="117">
        <v>0</v>
      </c>
      <c r="K119" s="118">
        <v>867</v>
      </c>
    </row>
    <row r="120" spans="1:11" x14ac:dyDescent="0.25">
      <c r="A120" s="115" t="s">
        <v>438</v>
      </c>
      <c r="B120" s="115" t="s">
        <v>258</v>
      </c>
      <c r="C120" s="115" t="s">
        <v>38</v>
      </c>
      <c r="D120" s="115" t="s">
        <v>51</v>
      </c>
      <c r="E120" s="115" t="s">
        <v>400</v>
      </c>
      <c r="F120" s="115" t="s">
        <v>401</v>
      </c>
      <c r="G120" s="115" t="s">
        <v>402</v>
      </c>
      <c r="H120" s="115" t="s">
        <v>471</v>
      </c>
      <c r="I120" s="116" t="s">
        <v>49</v>
      </c>
      <c r="J120" s="117">
        <v>0</v>
      </c>
      <c r="K120" s="118">
        <v>578</v>
      </c>
    </row>
    <row r="121" spans="1:11" x14ac:dyDescent="0.25">
      <c r="A121" s="115" t="s">
        <v>438</v>
      </c>
      <c r="B121" s="115" t="s">
        <v>258</v>
      </c>
      <c r="C121" s="115" t="s">
        <v>38</v>
      </c>
      <c r="D121" s="115" t="s">
        <v>51</v>
      </c>
      <c r="E121" s="115" t="s">
        <v>400</v>
      </c>
      <c r="F121" s="115" t="s">
        <v>401</v>
      </c>
      <c r="G121" s="115" t="s">
        <v>402</v>
      </c>
      <c r="H121" s="115" t="s">
        <v>472</v>
      </c>
      <c r="I121" s="116" t="s">
        <v>49</v>
      </c>
      <c r="J121" s="117">
        <v>0</v>
      </c>
      <c r="K121" s="118">
        <v>172</v>
      </c>
    </row>
    <row r="122" spans="1:11" x14ac:dyDescent="0.25">
      <c r="A122" s="115" t="s">
        <v>438</v>
      </c>
      <c r="B122" s="115" t="s">
        <v>258</v>
      </c>
      <c r="C122" s="115" t="s">
        <v>38</v>
      </c>
      <c r="D122" s="115" t="s">
        <v>51</v>
      </c>
      <c r="E122" s="115" t="s">
        <v>407</v>
      </c>
      <c r="F122" s="115" t="s">
        <v>408</v>
      </c>
      <c r="G122" s="115" t="s">
        <v>409</v>
      </c>
      <c r="H122" s="115" t="s">
        <v>442</v>
      </c>
      <c r="I122" s="116" t="s">
        <v>49</v>
      </c>
      <c r="J122" s="117">
        <v>0</v>
      </c>
      <c r="K122" s="118">
        <v>8092</v>
      </c>
    </row>
    <row r="123" spans="1:11" x14ac:dyDescent="0.25">
      <c r="A123" s="115" t="s">
        <v>438</v>
      </c>
      <c r="B123" s="115" t="s">
        <v>258</v>
      </c>
      <c r="C123" s="115" t="s">
        <v>38</v>
      </c>
      <c r="D123" s="115" t="s">
        <v>51</v>
      </c>
      <c r="E123" s="115" t="s">
        <v>407</v>
      </c>
      <c r="F123" s="115" t="s">
        <v>408</v>
      </c>
      <c r="G123" s="115" t="s">
        <v>409</v>
      </c>
      <c r="H123" s="115" t="s">
        <v>10</v>
      </c>
      <c r="I123" s="116" t="s">
        <v>49</v>
      </c>
      <c r="J123" s="117">
        <v>0</v>
      </c>
      <c r="K123" s="118">
        <v>14450</v>
      </c>
    </row>
    <row r="124" spans="1:11" x14ac:dyDescent="0.25">
      <c r="A124" s="115" t="s">
        <v>438</v>
      </c>
      <c r="B124" s="115" t="s">
        <v>258</v>
      </c>
      <c r="C124" s="115" t="s">
        <v>38</v>
      </c>
      <c r="D124" s="115" t="s">
        <v>51</v>
      </c>
      <c r="E124" s="115" t="s">
        <v>407</v>
      </c>
      <c r="F124" s="115" t="s">
        <v>408</v>
      </c>
      <c r="G124" s="115" t="s">
        <v>409</v>
      </c>
      <c r="H124" s="115" t="s">
        <v>473</v>
      </c>
      <c r="I124" s="116" t="s">
        <v>49</v>
      </c>
      <c r="J124" s="117">
        <v>0</v>
      </c>
      <c r="K124" s="118">
        <v>8270</v>
      </c>
    </row>
    <row r="125" spans="1:11" x14ac:dyDescent="0.25">
      <c r="A125" s="115" t="s">
        <v>438</v>
      </c>
      <c r="B125" s="115" t="s">
        <v>258</v>
      </c>
      <c r="C125" s="115" t="s">
        <v>38</v>
      </c>
      <c r="D125" s="115" t="s">
        <v>51</v>
      </c>
      <c r="E125" s="115" t="s">
        <v>407</v>
      </c>
      <c r="F125" s="115" t="s">
        <v>408</v>
      </c>
      <c r="G125" s="115" t="s">
        <v>409</v>
      </c>
      <c r="H125" s="115" t="s">
        <v>12</v>
      </c>
      <c r="I125" s="116" t="s">
        <v>49</v>
      </c>
      <c r="J125" s="117">
        <v>0</v>
      </c>
      <c r="K125" s="118">
        <v>289</v>
      </c>
    </row>
    <row r="126" spans="1:11" x14ac:dyDescent="0.25">
      <c r="A126" s="115" t="s">
        <v>438</v>
      </c>
      <c r="B126" s="115" t="s">
        <v>258</v>
      </c>
      <c r="C126" s="115" t="s">
        <v>38</v>
      </c>
      <c r="D126" s="115" t="s">
        <v>51</v>
      </c>
      <c r="E126" s="115" t="s">
        <v>407</v>
      </c>
      <c r="F126" s="115" t="s">
        <v>408</v>
      </c>
      <c r="G126" s="115" t="s">
        <v>409</v>
      </c>
      <c r="H126" s="115" t="s">
        <v>474</v>
      </c>
      <c r="I126" s="116" t="s">
        <v>49</v>
      </c>
      <c r="J126" s="117">
        <v>0</v>
      </c>
      <c r="K126" s="118">
        <v>2400</v>
      </c>
    </row>
    <row r="127" spans="1:11" x14ac:dyDescent="0.25">
      <c r="A127" s="115" t="s">
        <v>438</v>
      </c>
      <c r="B127" s="115" t="s">
        <v>258</v>
      </c>
      <c r="C127" s="115" t="s">
        <v>38</v>
      </c>
      <c r="D127" s="115" t="s">
        <v>51</v>
      </c>
      <c r="E127" s="115" t="s">
        <v>407</v>
      </c>
      <c r="F127" s="115" t="s">
        <v>408</v>
      </c>
      <c r="G127" s="115" t="s">
        <v>409</v>
      </c>
      <c r="H127" s="115" t="s">
        <v>475</v>
      </c>
      <c r="I127" s="116" t="s">
        <v>49</v>
      </c>
      <c r="J127" s="117">
        <v>0</v>
      </c>
      <c r="K127" s="118">
        <v>578</v>
      </c>
    </row>
    <row r="128" spans="1:11" x14ac:dyDescent="0.25">
      <c r="A128" s="115" t="s">
        <v>438</v>
      </c>
      <c r="B128" s="115" t="s">
        <v>258</v>
      </c>
      <c r="C128" s="115" t="s">
        <v>38</v>
      </c>
      <c r="D128" s="115" t="s">
        <v>51</v>
      </c>
      <c r="E128" s="115" t="s">
        <v>407</v>
      </c>
      <c r="F128" s="115" t="s">
        <v>408</v>
      </c>
      <c r="G128" s="115" t="s">
        <v>409</v>
      </c>
      <c r="H128" s="115" t="s">
        <v>470</v>
      </c>
      <c r="I128" s="116" t="s">
        <v>49</v>
      </c>
      <c r="J128" s="117">
        <v>0</v>
      </c>
      <c r="K128" s="118">
        <v>2890.5</v>
      </c>
    </row>
    <row r="129" spans="1:11" x14ac:dyDescent="0.25">
      <c r="A129" s="115" t="s">
        <v>438</v>
      </c>
      <c r="B129" s="115" t="s">
        <v>258</v>
      </c>
      <c r="C129" s="115" t="s">
        <v>38</v>
      </c>
      <c r="D129" s="115" t="s">
        <v>51</v>
      </c>
      <c r="E129" s="115" t="s">
        <v>407</v>
      </c>
      <c r="F129" s="115" t="s">
        <v>408</v>
      </c>
      <c r="G129" s="115" t="s">
        <v>409</v>
      </c>
      <c r="H129" s="115" t="s">
        <v>476</v>
      </c>
      <c r="I129" s="116" t="s">
        <v>49</v>
      </c>
      <c r="J129" s="117">
        <v>0</v>
      </c>
      <c r="K129" s="118">
        <v>578</v>
      </c>
    </row>
    <row r="130" spans="1:11" x14ac:dyDescent="0.25">
      <c r="A130" s="115" t="s">
        <v>438</v>
      </c>
      <c r="B130" s="115" t="s">
        <v>258</v>
      </c>
      <c r="C130" s="115" t="s">
        <v>38</v>
      </c>
      <c r="D130" s="115" t="s">
        <v>51</v>
      </c>
      <c r="E130" s="115" t="s">
        <v>411</v>
      </c>
      <c r="F130" s="115" t="s">
        <v>412</v>
      </c>
      <c r="G130" s="115" t="s">
        <v>413</v>
      </c>
      <c r="H130" s="115" t="s">
        <v>477</v>
      </c>
      <c r="I130" s="116" t="s">
        <v>49</v>
      </c>
      <c r="J130" s="117">
        <v>0</v>
      </c>
      <c r="K130" s="118">
        <v>578</v>
      </c>
    </row>
    <row r="131" spans="1:11" x14ac:dyDescent="0.25">
      <c r="A131" s="115" t="s">
        <v>438</v>
      </c>
      <c r="B131" s="115" t="s">
        <v>258</v>
      </c>
      <c r="C131" s="115" t="s">
        <v>38</v>
      </c>
      <c r="D131" s="115" t="s">
        <v>51</v>
      </c>
      <c r="E131" s="115" t="s">
        <v>411</v>
      </c>
      <c r="F131" s="115" t="s">
        <v>412</v>
      </c>
      <c r="G131" s="115" t="s">
        <v>413</v>
      </c>
      <c r="H131" s="115" t="s">
        <v>442</v>
      </c>
      <c r="I131" s="116" t="s">
        <v>49</v>
      </c>
      <c r="J131" s="117">
        <v>0</v>
      </c>
      <c r="K131" s="118">
        <v>10982</v>
      </c>
    </row>
    <row r="132" spans="1:11" x14ac:dyDescent="0.25">
      <c r="A132" s="115" t="s">
        <v>438</v>
      </c>
      <c r="B132" s="115" t="s">
        <v>258</v>
      </c>
      <c r="C132" s="115" t="s">
        <v>38</v>
      </c>
      <c r="D132" s="115" t="s">
        <v>51</v>
      </c>
      <c r="E132" s="115" t="s">
        <v>411</v>
      </c>
      <c r="F132" s="115" t="s">
        <v>412</v>
      </c>
      <c r="G132" s="115" t="s">
        <v>413</v>
      </c>
      <c r="H132" s="115" t="s">
        <v>10</v>
      </c>
      <c r="I132" s="116" t="s">
        <v>49</v>
      </c>
      <c r="J132" s="117">
        <v>0</v>
      </c>
      <c r="K132" s="118">
        <v>20808</v>
      </c>
    </row>
    <row r="133" spans="1:11" x14ac:dyDescent="0.25">
      <c r="A133" s="115" t="s">
        <v>438</v>
      </c>
      <c r="B133" s="115" t="s">
        <v>258</v>
      </c>
      <c r="C133" s="115" t="s">
        <v>38</v>
      </c>
      <c r="D133" s="115" t="s">
        <v>51</v>
      </c>
      <c r="E133" s="115" t="s">
        <v>411</v>
      </c>
      <c r="F133" s="115" t="s">
        <v>412</v>
      </c>
      <c r="G133" s="115" t="s">
        <v>413</v>
      </c>
      <c r="H133" s="115" t="s">
        <v>12</v>
      </c>
      <c r="I133" s="116" t="s">
        <v>49</v>
      </c>
      <c r="J133" s="117">
        <v>0</v>
      </c>
      <c r="K133" s="118">
        <v>17629</v>
      </c>
    </row>
    <row r="134" spans="1:11" x14ac:dyDescent="0.25">
      <c r="A134" s="115" t="s">
        <v>438</v>
      </c>
      <c r="B134" s="115" t="s">
        <v>258</v>
      </c>
      <c r="C134" s="115" t="s">
        <v>38</v>
      </c>
      <c r="D134" s="115" t="s">
        <v>51</v>
      </c>
      <c r="E134" s="115" t="s">
        <v>411</v>
      </c>
      <c r="F134" s="115" t="s">
        <v>412</v>
      </c>
      <c r="G134" s="115" t="s">
        <v>413</v>
      </c>
      <c r="H134" s="115" t="s">
        <v>478</v>
      </c>
      <c r="I134" s="116" t="s">
        <v>49</v>
      </c>
      <c r="J134" s="117">
        <v>0</v>
      </c>
      <c r="K134" s="118">
        <v>6600</v>
      </c>
    </row>
    <row r="135" spans="1:11" x14ac:dyDescent="0.25">
      <c r="A135" s="115" t="s">
        <v>438</v>
      </c>
      <c r="B135" s="115" t="s">
        <v>258</v>
      </c>
      <c r="C135" s="115" t="s">
        <v>38</v>
      </c>
      <c r="D135" s="115" t="s">
        <v>51</v>
      </c>
      <c r="E135" s="115" t="s">
        <v>307</v>
      </c>
      <c r="F135" s="115" t="s">
        <v>479</v>
      </c>
      <c r="G135" s="115" t="s">
        <v>480</v>
      </c>
      <c r="H135" s="115" t="s">
        <v>481</v>
      </c>
      <c r="I135" s="116" t="s">
        <v>49</v>
      </c>
      <c r="J135" s="117">
        <v>0</v>
      </c>
      <c r="K135" s="118">
        <v>2890</v>
      </c>
    </row>
    <row r="136" spans="1:11" x14ac:dyDescent="0.25">
      <c r="A136" s="115" t="s">
        <v>438</v>
      </c>
      <c r="B136" s="115" t="s">
        <v>258</v>
      </c>
      <c r="C136" s="115" t="s">
        <v>38</v>
      </c>
      <c r="D136" s="115" t="s">
        <v>51</v>
      </c>
      <c r="E136" s="115" t="s">
        <v>307</v>
      </c>
      <c r="F136" s="115" t="s">
        <v>479</v>
      </c>
      <c r="G136" s="115" t="s">
        <v>480</v>
      </c>
      <c r="H136" s="115" t="s">
        <v>442</v>
      </c>
      <c r="I136" s="116" t="s">
        <v>49</v>
      </c>
      <c r="J136" s="117">
        <v>0</v>
      </c>
      <c r="K136" s="118">
        <v>37570</v>
      </c>
    </row>
    <row r="137" spans="1:11" x14ac:dyDescent="0.25">
      <c r="A137" s="115" t="s">
        <v>438</v>
      </c>
      <c r="B137" s="115" t="s">
        <v>258</v>
      </c>
      <c r="C137" s="115" t="s">
        <v>38</v>
      </c>
      <c r="D137" s="115" t="s">
        <v>51</v>
      </c>
      <c r="E137" s="115" t="s">
        <v>307</v>
      </c>
      <c r="F137" s="115" t="s">
        <v>479</v>
      </c>
      <c r="G137" s="115" t="s">
        <v>480</v>
      </c>
      <c r="H137" s="115" t="s">
        <v>368</v>
      </c>
      <c r="I137" s="116" t="s">
        <v>49</v>
      </c>
      <c r="J137" s="117">
        <v>0</v>
      </c>
      <c r="K137" s="118">
        <v>1997</v>
      </c>
    </row>
    <row r="138" spans="1:11" x14ac:dyDescent="0.25">
      <c r="A138" s="115" t="s">
        <v>438</v>
      </c>
      <c r="B138" s="115" t="s">
        <v>258</v>
      </c>
      <c r="C138" s="115" t="s">
        <v>38</v>
      </c>
      <c r="D138" s="115" t="s">
        <v>51</v>
      </c>
      <c r="E138" s="115" t="s">
        <v>307</v>
      </c>
      <c r="F138" s="115" t="s">
        <v>479</v>
      </c>
      <c r="G138" s="115" t="s">
        <v>480</v>
      </c>
      <c r="H138" s="115" t="s">
        <v>10</v>
      </c>
      <c r="I138" s="116" t="s">
        <v>49</v>
      </c>
      <c r="J138" s="117">
        <v>0</v>
      </c>
      <c r="K138" s="118">
        <v>1156</v>
      </c>
    </row>
    <row r="139" spans="1:11" x14ac:dyDescent="0.25">
      <c r="A139" s="115" t="s">
        <v>438</v>
      </c>
      <c r="B139" s="115" t="s">
        <v>258</v>
      </c>
      <c r="C139" s="115" t="s">
        <v>38</v>
      </c>
      <c r="D139" s="115" t="s">
        <v>51</v>
      </c>
      <c r="E139" s="115" t="s">
        <v>307</v>
      </c>
      <c r="F139" s="115" t="s">
        <v>479</v>
      </c>
      <c r="G139" s="115" t="s">
        <v>480</v>
      </c>
      <c r="H139" s="115" t="s">
        <v>389</v>
      </c>
      <c r="I139" s="116" t="s">
        <v>49</v>
      </c>
      <c r="J139" s="117">
        <v>0</v>
      </c>
      <c r="K139" s="118">
        <v>7513.75</v>
      </c>
    </row>
    <row r="140" spans="1:11" x14ac:dyDescent="0.25">
      <c r="A140" s="115" t="s">
        <v>438</v>
      </c>
      <c r="B140" s="115" t="s">
        <v>258</v>
      </c>
      <c r="C140" s="115" t="s">
        <v>38</v>
      </c>
      <c r="D140" s="115" t="s">
        <v>51</v>
      </c>
      <c r="E140" s="115" t="s">
        <v>307</v>
      </c>
      <c r="F140" s="115" t="s">
        <v>479</v>
      </c>
      <c r="G140" s="115" t="s">
        <v>480</v>
      </c>
      <c r="H140" s="115" t="s">
        <v>482</v>
      </c>
      <c r="I140" s="116" t="s">
        <v>49</v>
      </c>
      <c r="J140" s="117">
        <v>0</v>
      </c>
      <c r="K140" s="118">
        <v>5202</v>
      </c>
    </row>
    <row r="141" spans="1:11" x14ac:dyDescent="0.25">
      <c r="A141" s="115" t="s">
        <v>438</v>
      </c>
      <c r="B141" s="115" t="s">
        <v>258</v>
      </c>
      <c r="C141" s="115" t="s">
        <v>38</v>
      </c>
      <c r="D141" s="115" t="s">
        <v>51</v>
      </c>
      <c r="E141" s="115" t="s">
        <v>307</v>
      </c>
      <c r="F141" s="115" t="s">
        <v>479</v>
      </c>
      <c r="G141" s="115" t="s">
        <v>480</v>
      </c>
      <c r="H141" s="115" t="s">
        <v>483</v>
      </c>
      <c r="I141" s="116" t="s">
        <v>49</v>
      </c>
      <c r="J141" s="117">
        <v>0</v>
      </c>
      <c r="K141" s="118">
        <v>3179</v>
      </c>
    </row>
    <row r="142" spans="1:11" x14ac:dyDescent="0.25">
      <c r="A142" s="115" t="s">
        <v>438</v>
      </c>
      <c r="B142" s="115" t="s">
        <v>258</v>
      </c>
      <c r="C142" s="115" t="s">
        <v>38</v>
      </c>
      <c r="D142" s="115" t="s">
        <v>51</v>
      </c>
      <c r="E142" s="115" t="s">
        <v>307</v>
      </c>
      <c r="F142" s="115" t="s">
        <v>479</v>
      </c>
      <c r="G142" s="115" t="s">
        <v>480</v>
      </c>
      <c r="H142" s="115" t="s">
        <v>13</v>
      </c>
      <c r="I142" s="116" t="s">
        <v>49</v>
      </c>
      <c r="J142" s="117">
        <v>0</v>
      </c>
      <c r="K142" s="118">
        <v>27744</v>
      </c>
    </row>
    <row r="143" spans="1:11" x14ac:dyDescent="0.25">
      <c r="A143" s="115" t="s">
        <v>438</v>
      </c>
      <c r="B143" s="115" t="s">
        <v>258</v>
      </c>
      <c r="C143" s="115" t="s">
        <v>38</v>
      </c>
      <c r="D143" s="115" t="s">
        <v>51</v>
      </c>
      <c r="E143" s="115" t="s">
        <v>307</v>
      </c>
      <c r="F143" s="115" t="s">
        <v>479</v>
      </c>
      <c r="G143" s="115" t="s">
        <v>480</v>
      </c>
      <c r="H143" s="115" t="s">
        <v>484</v>
      </c>
      <c r="I143" s="116" t="s">
        <v>49</v>
      </c>
      <c r="J143" s="117">
        <v>0</v>
      </c>
      <c r="K143" s="118">
        <v>9680</v>
      </c>
    </row>
    <row r="144" spans="1:11" x14ac:dyDescent="0.25">
      <c r="A144" s="115" t="s">
        <v>438</v>
      </c>
      <c r="B144" s="115" t="s">
        <v>258</v>
      </c>
      <c r="C144" s="115" t="s">
        <v>38</v>
      </c>
      <c r="D144" s="115" t="s">
        <v>51</v>
      </c>
      <c r="E144" s="115" t="s">
        <v>307</v>
      </c>
      <c r="F144" s="115" t="s">
        <v>479</v>
      </c>
      <c r="G144" s="115" t="s">
        <v>480</v>
      </c>
      <c r="H144" s="115" t="s">
        <v>444</v>
      </c>
      <c r="I144" s="116" t="s">
        <v>49</v>
      </c>
      <c r="J144" s="117">
        <v>0</v>
      </c>
      <c r="K144" s="118">
        <v>8092</v>
      </c>
    </row>
    <row r="145" spans="1:11" x14ac:dyDescent="0.25">
      <c r="A145" s="115" t="s">
        <v>438</v>
      </c>
      <c r="B145" s="115" t="s">
        <v>258</v>
      </c>
      <c r="C145" s="115" t="s">
        <v>38</v>
      </c>
      <c r="D145" s="115" t="s">
        <v>51</v>
      </c>
      <c r="E145" s="115" t="s">
        <v>307</v>
      </c>
      <c r="F145" s="115" t="s">
        <v>479</v>
      </c>
      <c r="G145" s="115" t="s">
        <v>480</v>
      </c>
      <c r="H145" s="115" t="s">
        <v>9</v>
      </c>
      <c r="I145" s="116" t="s">
        <v>49</v>
      </c>
      <c r="J145" s="117">
        <v>0</v>
      </c>
      <c r="K145" s="118">
        <v>4046</v>
      </c>
    </row>
    <row r="146" spans="1:11" x14ac:dyDescent="0.25">
      <c r="A146" s="115" t="s">
        <v>438</v>
      </c>
      <c r="B146" s="115" t="s">
        <v>258</v>
      </c>
      <c r="C146" s="115" t="s">
        <v>38</v>
      </c>
      <c r="D146" s="115" t="s">
        <v>51</v>
      </c>
      <c r="E146" s="115" t="s">
        <v>485</v>
      </c>
      <c r="F146" s="115" t="s">
        <v>486</v>
      </c>
      <c r="G146" s="115" t="s">
        <v>487</v>
      </c>
      <c r="H146" s="115" t="s">
        <v>442</v>
      </c>
      <c r="I146" s="116" t="s">
        <v>49</v>
      </c>
      <c r="J146" s="117">
        <v>0</v>
      </c>
      <c r="K146" s="118">
        <v>3757</v>
      </c>
    </row>
    <row r="147" spans="1:11" x14ac:dyDescent="0.25">
      <c r="A147" s="115" t="s">
        <v>438</v>
      </c>
      <c r="B147" s="115" t="s">
        <v>258</v>
      </c>
      <c r="C147" s="115" t="s">
        <v>38</v>
      </c>
      <c r="D147" s="115" t="s">
        <v>51</v>
      </c>
      <c r="E147" s="115" t="s">
        <v>485</v>
      </c>
      <c r="F147" s="115" t="s">
        <v>486</v>
      </c>
      <c r="G147" s="115" t="s">
        <v>487</v>
      </c>
      <c r="H147" s="115" t="s">
        <v>13</v>
      </c>
      <c r="I147" s="116" t="s">
        <v>49</v>
      </c>
      <c r="J147" s="117">
        <v>0</v>
      </c>
      <c r="K147" s="118">
        <v>11849</v>
      </c>
    </row>
    <row r="148" spans="1:11" x14ac:dyDescent="0.25">
      <c r="A148" s="115" t="s">
        <v>438</v>
      </c>
      <c r="B148" s="115" t="s">
        <v>258</v>
      </c>
      <c r="C148" s="115" t="s">
        <v>38</v>
      </c>
      <c r="D148" s="115" t="s">
        <v>51</v>
      </c>
      <c r="E148" s="115" t="s">
        <v>485</v>
      </c>
      <c r="F148" s="115" t="s">
        <v>486</v>
      </c>
      <c r="G148" s="115" t="s">
        <v>487</v>
      </c>
      <c r="H148" s="115" t="s">
        <v>9</v>
      </c>
      <c r="I148" s="116" t="s">
        <v>49</v>
      </c>
      <c r="J148" s="117">
        <v>0</v>
      </c>
      <c r="K148" s="118">
        <v>1734</v>
      </c>
    </row>
    <row r="149" spans="1:11" x14ac:dyDescent="0.25">
      <c r="A149" s="115" t="s">
        <v>438</v>
      </c>
      <c r="B149" s="115" t="s">
        <v>258</v>
      </c>
      <c r="C149" s="115" t="s">
        <v>38</v>
      </c>
      <c r="D149" s="115" t="s">
        <v>51</v>
      </c>
      <c r="E149" s="115" t="s">
        <v>488</v>
      </c>
      <c r="F149" s="115" t="s">
        <v>489</v>
      </c>
      <c r="G149" s="115" t="s">
        <v>490</v>
      </c>
      <c r="H149" s="115" t="s">
        <v>491</v>
      </c>
      <c r="I149" s="116" t="s">
        <v>49</v>
      </c>
      <c r="J149" s="117">
        <v>0</v>
      </c>
      <c r="K149" s="118">
        <v>2023</v>
      </c>
    </row>
    <row r="150" spans="1:11" x14ac:dyDescent="0.25">
      <c r="A150" s="115" t="s">
        <v>438</v>
      </c>
      <c r="B150" s="115" t="s">
        <v>258</v>
      </c>
      <c r="C150" s="115" t="s">
        <v>38</v>
      </c>
      <c r="D150" s="115" t="s">
        <v>51</v>
      </c>
      <c r="E150" s="115" t="s">
        <v>488</v>
      </c>
      <c r="F150" s="115" t="s">
        <v>489</v>
      </c>
      <c r="G150" s="115" t="s">
        <v>490</v>
      </c>
      <c r="H150" s="115" t="s">
        <v>492</v>
      </c>
      <c r="I150" s="116" t="s">
        <v>49</v>
      </c>
      <c r="J150" s="117">
        <v>0</v>
      </c>
      <c r="K150" s="118">
        <v>867</v>
      </c>
    </row>
    <row r="151" spans="1:11" x14ac:dyDescent="0.25">
      <c r="A151" s="115" t="s">
        <v>438</v>
      </c>
      <c r="B151" s="115" t="s">
        <v>258</v>
      </c>
      <c r="C151" s="115" t="s">
        <v>38</v>
      </c>
      <c r="D151" s="115" t="s">
        <v>51</v>
      </c>
      <c r="E151" s="115" t="s">
        <v>488</v>
      </c>
      <c r="F151" s="115" t="s">
        <v>489</v>
      </c>
      <c r="G151" s="115" t="s">
        <v>490</v>
      </c>
      <c r="H151" s="115" t="s">
        <v>493</v>
      </c>
      <c r="I151" s="116" t="s">
        <v>49</v>
      </c>
      <c r="J151" s="117">
        <v>0</v>
      </c>
      <c r="K151" s="118">
        <v>1734</v>
      </c>
    </row>
    <row r="152" spans="1:11" x14ac:dyDescent="0.25">
      <c r="A152" s="115" t="s">
        <v>438</v>
      </c>
      <c r="B152" s="115" t="s">
        <v>258</v>
      </c>
      <c r="C152" s="115" t="s">
        <v>38</v>
      </c>
      <c r="D152" s="115" t="s">
        <v>51</v>
      </c>
      <c r="E152" s="115" t="s">
        <v>488</v>
      </c>
      <c r="F152" s="115" t="s">
        <v>489</v>
      </c>
      <c r="G152" s="115" t="s">
        <v>490</v>
      </c>
      <c r="H152" s="115" t="s">
        <v>494</v>
      </c>
      <c r="I152" s="116" t="s">
        <v>49</v>
      </c>
      <c r="J152" s="117">
        <v>0</v>
      </c>
      <c r="K152" s="118">
        <v>578</v>
      </c>
    </row>
    <row r="153" spans="1:11" x14ac:dyDescent="0.25">
      <c r="A153" s="115" t="s">
        <v>438</v>
      </c>
      <c r="B153" s="115" t="s">
        <v>258</v>
      </c>
      <c r="C153" s="115" t="s">
        <v>38</v>
      </c>
      <c r="D153" s="115" t="s">
        <v>51</v>
      </c>
      <c r="E153" s="115" t="s">
        <v>488</v>
      </c>
      <c r="F153" s="115" t="s">
        <v>489</v>
      </c>
      <c r="G153" s="115" t="s">
        <v>490</v>
      </c>
      <c r="H153" s="115" t="s">
        <v>10</v>
      </c>
      <c r="I153" s="116" t="s">
        <v>49</v>
      </c>
      <c r="J153" s="117">
        <v>0</v>
      </c>
      <c r="K153" s="118">
        <v>3358.75</v>
      </c>
    </row>
    <row r="154" spans="1:11" x14ac:dyDescent="0.25">
      <c r="A154" s="115" t="s">
        <v>438</v>
      </c>
      <c r="B154" s="115" t="s">
        <v>258</v>
      </c>
      <c r="C154" s="115" t="s">
        <v>38</v>
      </c>
      <c r="D154" s="115" t="s">
        <v>51</v>
      </c>
      <c r="E154" s="115" t="s">
        <v>488</v>
      </c>
      <c r="F154" s="115" t="s">
        <v>489</v>
      </c>
      <c r="G154" s="115" t="s">
        <v>490</v>
      </c>
      <c r="H154" s="115" t="s">
        <v>13</v>
      </c>
      <c r="I154" s="116" t="s">
        <v>49</v>
      </c>
      <c r="J154" s="117">
        <v>0</v>
      </c>
      <c r="K154" s="118">
        <v>15895</v>
      </c>
    </row>
    <row r="155" spans="1:11" x14ac:dyDescent="0.25">
      <c r="A155" s="115" t="s">
        <v>438</v>
      </c>
      <c r="B155" s="115" t="s">
        <v>258</v>
      </c>
      <c r="C155" s="115" t="s">
        <v>38</v>
      </c>
      <c r="D155" s="115" t="s">
        <v>51</v>
      </c>
      <c r="E155" s="115" t="s">
        <v>488</v>
      </c>
      <c r="F155" s="115" t="s">
        <v>489</v>
      </c>
      <c r="G155" s="115" t="s">
        <v>490</v>
      </c>
      <c r="H155" s="115" t="s">
        <v>444</v>
      </c>
      <c r="I155" s="116" t="s">
        <v>49</v>
      </c>
      <c r="J155" s="117">
        <v>0</v>
      </c>
      <c r="K155" s="118">
        <v>867</v>
      </c>
    </row>
    <row r="156" spans="1:11" x14ac:dyDescent="0.25">
      <c r="A156" s="115" t="s">
        <v>438</v>
      </c>
      <c r="B156" s="115" t="s">
        <v>258</v>
      </c>
      <c r="C156" s="115" t="s">
        <v>38</v>
      </c>
      <c r="D156" s="115" t="s">
        <v>51</v>
      </c>
      <c r="E156" s="115" t="s">
        <v>495</v>
      </c>
      <c r="F156" s="115" t="s">
        <v>496</v>
      </c>
      <c r="G156" s="115" t="s">
        <v>497</v>
      </c>
      <c r="H156" s="115" t="s">
        <v>498</v>
      </c>
      <c r="I156" s="116" t="s">
        <v>49</v>
      </c>
      <c r="J156" s="117">
        <v>0</v>
      </c>
      <c r="K156" s="118">
        <v>6100</v>
      </c>
    </row>
    <row r="157" spans="1:11" x14ac:dyDescent="0.25">
      <c r="A157" s="115" t="s">
        <v>438</v>
      </c>
      <c r="B157" s="115" t="s">
        <v>258</v>
      </c>
      <c r="C157" s="115" t="s">
        <v>38</v>
      </c>
      <c r="D157" s="115" t="s">
        <v>51</v>
      </c>
      <c r="E157" s="115" t="s">
        <v>423</v>
      </c>
      <c r="F157" s="115" t="s">
        <v>427</v>
      </c>
      <c r="G157" s="115" t="s">
        <v>428</v>
      </c>
      <c r="H157" s="115" t="s">
        <v>10</v>
      </c>
      <c r="I157" s="116" t="s">
        <v>49</v>
      </c>
      <c r="J157" s="117">
        <v>0</v>
      </c>
      <c r="K157" s="118">
        <v>289</v>
      </c>
    </row>
    <row r="158" spans="1:11" x14ac:dyDescent="0.25">
      <c r="A158" s="115" t="s">
        <v>438</v>
      </c>
      <c r="B158" s="115" t="s">
        <v>258</v>
      </c>
      <c r="C158" s="115" t="s">
        <v>38</v>
      </c>
      <c r="D158" s="115" t="s">
        <v>51</v>
      </c>
      <c r="E158" s="115" t="s">
        <v>423</v>
      </c>
      <c r="F158" s="115" t="s">
        <v>427</v>
      </c>
      <c r="G158" s="115" t="s">
        <v>428</v>
      </c>
      <c r="H158" s="115" t="s">
        <v>463</v>
      </c>
      <c r="I158" s="116" t="s">
        <v>49</v>
      </c>
      <c r="J158" s="117">
        <v>0</v>
      </c>
      <c r="K158" s="118">
        <v>578</v>
      </c>
    </row>
    <row r="159" spans="1:11" x14ac:dyDescent="0.25">
      <c r="A159" s="115" t="s">
        <v>438</v>
      </c>
      <c r="B159" s="115" t="s">
        <v>258</v>
      </c>
      <c r="C159" s="115" t="s">
        <v>38</v>
      </c>
      <c r="D159" s="115" t="s">
        <v>51</v>
      </c>
      <c r="E159" s="115" t="s">
        <v>423</v>
      </c>
      <c r="F159" s="115" t="s">
        <v>427</v>
      </c>
      <c r="G159" s="115" t="s">
        <v>428</v>
      </c>
      <c r="H159" s="115" t="s">
        <v>12</v>
      </c>
      <c r="I159" s="116" t="s">
        <v>49</v>
      </c>
      <c r="J159" s="117">
        <v>0</v>
      </c>
      <c r="K159" s="118">
        <v>8092</v>
      </c>
    </row>
    <row r="160" spans="1:11" x14ac:dyDescent="0.25">
      <c r="A160" s="115" t="s">
        <v>438</v>
      </c>
      <c r="B160" s="115" t="s">
        <v>258</v>
      </c>
      <c r="C160" s="115" t="s">
        <v>38</v>
      </c>
      <c r="D160" s="115" t="s">
        <v>51</v>
      </c>
      <c r="E160" s="115" t="s">
        <v>423</v>
      </c>
      <c r="F160" s="115" t="s">
        <v>427</v>
      </c>
      <c r="G160" s="115" t="s">
        <v>428</v>
      </c>
      <c r="H160" s="115" t="s">
        <v>444</v>
      </c>
      <c r="I160" s="116" t="s">
        <v>49</v>
      </c>
      <c r="J160" s="117">
        <v>0</v>
      </c>
      <c r="K160" s="118">
        <v>289</v>
      </c>
    </row>
    <row r="161" spans="1:11" x14ac:dyDescent="0.25">
      <c r="A161" s="115" t="s">
        <v>438</v>
      </c>
      <c r="B161" s="115" t="s">
        <v>258</v>
      </c>
      <c r="C161" s="115" t="s">
        <v>38</v>
      </c>
      <c r="D161" s="115" t="s">
        <v>51</v>
      </c>
      <c r="E161" s="115" t="s">
        <v>423</v>
      </c>
      <c r="F161" s="115" t="s">
        <v>427</v>
      </c>
      <c r="G161" s="115" t="s">
        <v>428</v>
      </c>
      <c r="H161" s="115" t="s">
        <v>471</v>
      </c>
      <c r="I161" s="116" t="s">
        <v>49</v>
      </c>
      <c r="J161" s="117">
        <v>0</v>
      </c>
      <c r="K161" s="118">
        <v>1445</v>
      </c>
    </row>
    <row r="162" spans="1:11" x14ac:dyDescent="0.25">
      <c r="A162" s="115" t="s">
        <v>438</v>
      </c>
      <c r="B162" s="115" t="s">
        <v>258</v>
      </c>
      <c r="C162" s="115" t="s">
        <v>38</v>
      </c>
      <c r="D162" s="115" t="s">
        <v>51</v>
      </c>
      <c r="E162" s="115" t="s">
        <v>499</v>
      </c>
      <c r="F162" s="115" t="s">
        <v>500</v>
      </c>
      <c r="G162" s="115" t="s">
        <v>501</v>
      </c>
      <c r="H162" s="115" t="s">
        <v>10</v>
      </c>
      <c r="I162" s="116" t="s">
        <v>49</v>
      </c>
      <c r="J162" s="117">
        <v>0</v>
      </c>
      <c r="K162" s="118">
        <v>1156</v>
      </c>
    </row>
    <row r="163" spans="1:11" x14ac:dyDescent="0.25">
      <c r="A163" s="115" t="s">
        <v>438</v>
      </c>
      <c r="B163" s="115" t="s">
        <v>258</v>
      </c>
      <c r="C163" s="115" t="s">
        <v>38</v>
      </c>
      <c r="D163" s="115" t="s">
        <v>51</v>
      </c>
      <c r="E163" s="115" t="s">
        <v>499</v>
      </c>
      <c r="F163" s="115" t="s">
        <v>500</v>
      </c>
      <c r="G163" s="115" t="s">
        <v>501</v>
      </c>
      <c r="H163" s="115" t="s">
        <v>12</v>
      </c>
      <c r="I163" s="116" t="s">
        <v>49</v>
      </c>
      <c r="J163" s="117">
        <v>0</v>
      </c>
      <c r="K163" s="118">
        <v>1445</v>
      </c>
    </row>
    <row r="164" spans="1:11" x14ac:dyDescent="0.25">
      <c r="A164" s="115" t="s">
        <v>438</v>
      </c>
      <c r="B164" s="115" t="s">
        <v>258</v>
      </c>
      <c r="C164" s="115" t="s">
        <v>38</v>
      </c>
      <c r="D164" s="115" t="s">
        <v>51</v>
      </c>
      <c r="E164" s="115" t="s">
        <v>499</v>
      </c>
      <c r="F164" s="115" t="s">
        <v>500</v>
      </c>
      <c r="G164" s="115" t="s">
        <v>501</v>
      </c>
      <c r="H164" s="115" t="s">
        <v>502</v>
      </c>
      <c r="I164" s="116" t="s">
        <v>49</v>
      </c>
      <c r="J164" s="117">
        <v>0</v>
      </c>
      <c r="K164" s="118">
        <v>12000</v>
      </c>
    </row>
    <row r="165" spans="1:11" x14ac:dyDescent="0.25">
      <c r="A165" s="115" t="s">
        <v>438</v>
      </c>
      <c r="B165" s="115" t="s">
        <v>258</v>
      </c>
      <c r="C165" s="115" t="s">
        <v>38</v>
      </c>
      <c r="D165" s="115" t="s">
        <v>51</v>
      </c>
      <c r="E165" s="115" t="s">
        <v>503</v>
      </c>
      <c r="F165" s="115" t="s">
        <v>504</v>
      </c>
      <c r="G165" s="115" t="s">
        <v>505</v>
      </c>
      <c r="H165" s="115" t="s">
        <v>371</v>
      </c>
      <c r="I165" s="116" t="s">
        <v>49</v>
      </c>
      <c r="J165" s="117">
        <v>0</v>
      </c>
      <c r="K165" s="118">
        <v>2480</v>
      </c>
    </row>
    <row r="166" spans="1:11" x14ac:dyDescent="0.25">
      <c r="A166" s="115" t="s">
        <v>438</v>
      </c>
      <c r="B166" s="115" t="s">
        <v>258</v>
      </c>
      <c r="C166" s="115" t="s">
        <v>38</v>
      </c>
      <c r="D166" s="115" t="s">
        <v>51</v>
      </c>
      <c r="E166" s="115" t="s">
        <v>433</v>
      </c>
      <c r="F166" s="115" t="s">
        <v>434</v>
      </c>
      <c r="G166" s="115" t="s">
        <v>435</v>
      </c>
      <c r="H166" s="115" t="s">
        <v>477</v>
      </c>
      <c r="I166" s="116" t="s">
        <v>49</v>
      </c>
      <c r="J166" s="117">
        <v>0</v>
      </c>
      <c r="K166" s="118">
        <v>578</v>
      </c>
    </row>
    <row r="167" spans="1:11" x14ac:dyDescent="0.25">
      <c r="A167" s="115" t="s">
        <v>438</v>
      </c>
      <c r="B167" s="115" t="s">
        <v>258</v>
      </c>
      <c r="C167" s="115" t="s">
        <v>38</v>
      </c>
      <c r="D167" s="115" t="s">
        <v>51</v>
      </c>
      <c r="E167" s="115" t="s">
        <v>433</v>
      </c>
      <c r="F167" s="115" t="s">
        <v>434</v>
      </c>
      <c r="G167" s="115" t="s">
        <v>435</v>
      </c>
      <c r="H167" s="115" t="s">
        <v>13</v>
      </c>
      <c r="I167" s="116" t="s">
        <v>49</v>
      </c>
      <c r="J167" s="117">
        <v>0</v>
      </c>
      <c r="K167" s="118">
        <v>1156</v>
      </c>
    </row>
    <row r="168" spans="1:11" x14ac:dyDescent="0.25">
      <c r="A168" s="115" t="s">
        <v>438</v>
      </c>
      <c r="B168" s="115" t="s">
        <v>258</v>
      </c>
      <c r="C168" s="115" t="s">
        <v>38</v>
      </c>
      <c r="D168" s="115" t="s">
        <v>51</v>
      </c>
      <c r="E168" s="115" t="s">
        <v>289</v>
      </c>
      <c r="F168" s="115" t="s">
        <v>436</v>
      </c>
      <c r="G168" s="115" t="s">
        <v>437</v>
      </c>
      <c r="H168" s="115" t="s">
        <v>10</v>
      </c>
      <c r="I168" s="116" t="s">
        <v>49</v>
      </c>
      <c r="J168" s="117">
        <v>0</v>
      </c>
      <c r="K168" s="118">
        <v>1186</v>
      </c>
    </row>
    <row r="169" spans="1:11" x14ac:dyDescent="0.25">
      <c r="A169" s="115" t="s">
        <v>438</v>
      </c>
      <c r="B169" s="115" t="s">
        <v>258</v>
      </c>
      <c r="C169" s="115" t="s">
        <v>38</v>
      </c>
      <c r="D169" s="115" t="s">
        <v>51</v>
      </c>
      <c r="E169" s="115" t="s">
        <v>506</v>
      </c>
      <c r="F169" s="115" t="s">
        <v>507</v>
      </c>
      <c r="G169" s="115" t="s">
        <v>508</v>
      </c>
      <c r="H169" s="115" t="s">
        <v>12</v>
      </c>
      <c r="I169" s="116" t="s">
        <v>49</v>
      </c>
      <c r="J169" s="117">
        <v>0</v>
      </c>
      <c r="K169" s="118">
        <v>5041</v>
      </c>
    </row>
    <row r="170" spans="1:11" x14ac:dyDescent="0.25">
      <c r="A170" s="115" t="s">
        <v>438</v>
      </c>
      <c r="B170" s="115" t="s">
        <v>258</v>
      </c>
      <c r="C170" s="115" t="s">
        <v>38</v>
      </c>
      <c r="D170" s="115" t="s">
        <v>51</v>
      </c>
      <c r="E170" s="115" t="s">
        <v>914</v>
      </c>
      <c r="F170" s="115" t="s">
        <v>915</v>
      </c>
      <c r="G170" s="115" t="s">
        <v>916</v>
      </c>
      <c r="H170" s="115" t="s">
        <v>442</v>
      </c>
      <c r="I170" s="116" t="s">
        <v>49</v>
      </c>
      <c r="J170" s="117">
        <v>0</v>
      </c>
      <c r="K170" s="118">
        <v>3262</v>
      </c>
    </row>
    <row r="171" spans="1:11" x14ac:dyDescent="0.25">
      <c r="A171" s="115" t="s">
        <v>438</v>
      </c>
      <c r="B171" s="115" t="s">
        <v>258</v>
      </c>
      <c r="C171" s="115" t="s">
        <v>38</v>
      </c>
      <c r="D171" s="115" t="s">
        <v>51</v>
      </c>
      <c r="E171" s="115" t="s">
        <v>914</v>
      </c>
      <c r="F171" s="115" t="s">
        <v>915</v>
      </c>
      <c r="G171" s="115" t="s">
        <v>916</v>
      </c>
      <c r="H171" s="115" t="s">
        <v>10</v>
      </c>
      <c r="I171" s="116" t="s">
        <v>49</v>
      </c>
      <c r="J171" s="117">
        <v>0</v>
      </c>
      <c r="K171" s="118">
        <v>2074.75</v>
      </c>
    </row>
    <row r="172" spans="1:11" x14ac:dyDescent="0.25">
      <c r="A172" s="115" t="s">
        <v>438</v>
      </c>
      <c r="B172" s="115" t="s">
        <v>258</v>
      </c>
      <c r="C172" s="115" t="s">
        <v>38</v>
      </c>
      <c r="D172" s="115" t="s">
        <v>51</v>
      </c>
      <c r="E172" s="115" t="s">
        <v>914</v>
      </c>
      <c r="F172" s="115" t="s">
        <v>915</v>
      </c>
      <c r="G172" s="115" t="s">
        <v>916</v>
      </c>
      <c r="H172" s="115" t="s">
        <v>389</v>
      </c>
      <c r="I172" s="116" t="s">
        <v>49</v>
      </c>
      <c r="J172" s="117">
        <v>0</v>
      </c>
      <c r="K172" s="118">
        <v>11267</v>
      </c>
    </row>
    <row r="173" spans="1:11" x14ac:dyDescent="0.25">
      <c r="A173" s="115" t="s">
        <v>438</v>
      </c>
      <c r="B173" s="115" t="s">
        <v>258</v>
      </c>
      <c r="C173" s="115" t="s">
        <v>38</v>
      </c>
      <c r="D173" s="115" t="s">
        <v>51</v>
      </c>
      <c r="E173" s="115" t="s">
        <v>914</v>
      </c>
      <c r="F173" s="115" t="s">
        <v>915</v>
      </c>
      <c r="G173" s="115" t="s">
        <v>916</v>
      </c>
      <c r="H173" s="115" t="s">
        <v>917</v>
      </c>
      <c r="I173" s="116" t="s">
        <v>49</v>
      </c>
      <c r="J173" s="117">
        <v>0</v>
      </c>
      <c r="K173" s="118">
        <v>6523</v>
      </c>
    </row>
    <row r="174" spans="1:11" x14ac:dyDescent="0.25">
      <c r="A174" s="115" t="s">
        <v>438</v>
      </c>
      <c r="B174" s="115" t="s">
        <v>258</v>
      </c>
      <c r="C174" s="115" t="s">
        <v>38</v>
      </c>
      <c r="D174" s="115" t="s">
        <v>51</v>
      </c>
      <c r="E174" s="115" t="s">
        <v>914</v>
      </c>
      <c r="F174" s="115" t="s">
        <v>915</v>
      </c>
      <c r="G174" s="115" t="s">
        <v>916</v>
      </c>
      <c r="H174" s="115" t="s">
        <v>9</v>
      </c>
      <c r="I174" s="116" t="s">
        <v>49</v>
      </c>
      <c r="J174" s="117">
        <v>0</v>
      </c>
      <c r="K174" s="118">
        <v>2669</v>
      </c>
    </row>
    <row r="175" spans="1:11" x14ac:dyDescent="0.25">
      <c r="A175" s="115" t="s">
        <v>150</v>
      </c>
      <c r="B175" s="115" t="s">
        <v>258</v>
      </c>
      <c r="C175" s="115" t="s">
        <v>38</v>
      </c>
      <c r="D175" s="115" t="s">
        <v>51</v>
      </c>
      <c r="E175" s="115" t="s">
        <v>386</v>
      </c>
      <c r="F175" s="115" t="s">
        <v>387</v>
      </c>
      <c r="G175" s="115" t="s">
        <v>388</v>
      </c>
      <c r="H175" s="115" t="s">
        <v>510</v>
      </c>
      <c r="I175" s="116" t="s">
        <v>49</v>
      </c>
      <c r="J175" s="117">
        <v>0</v>
      </c>
      <c r="K175" s="118">
        <v>2601.5</v>
      </c>
    </row>
    <row r="176" spans="1:11" x14ac:dyDescent="0.25">
      <c r="A176" s="115" t="s">
        <v>150</v>
      </c>
      <c r="B176" s="115" t="s">
        <v>258</v>
      </c>
      <c r="C176" s="115" t="s">
        <v>38</v>
      </c>
      <c r="D176" s="115" t="s">
        <v>51</v>
      </c>
      <c r="E176" s="115" t="s">
        <v>400</v>
      </c>
      <c r="F176" s="115" t="s">
        <v>401</v>
      </c>
      <c r="G176" s="115" t="s">
        <v>402</v>
      </c>
      <c r="H176" s="115" t="s">
        <v>467</v>
      </c>
      <c r="I176" s="116" t="s">
        <v>49</v>
      </c>
      <c r="J176" s="117">
        <v>0</v>
      </c>
      <c r="K176" s="118">
        <v>12427</v>
      </c>
    </row>
    <row r="177" spans="1:11" x14ac:dyDescent="0.25">
      <c r="A177" s="115" t="s">
        <v>150</v>
      </c>
      <c r="B177" s="115" t="s">
        <v>258</v>
      </c>
      <c r="C177" s="115" t="s">
        <v>38</v>
      </c>
      <c r="D177" s="115" t="s">
        <v>51</v>
      </c>
      <c r="E177" s="115" t="s">
        <v>307</v>
      </c>
      <c r="F177" s="115" t="s">
        <v>479</v>
      </c>
      <c r="G177" s="115" t="s">
        <v>480</v>
      </c>
      <c r="H177" s="115" t="s">
        <v>467</v>
      </c>
      <c r="I177" s="116" t="s">
        <v>49</v>
      </c>
      <c r="J177" s="117">
        <v>0</v>
      </c>
      <c r="K177" s="118">
        <v>2601</v>
      </c>
    </row>
    <row r="178" spans="1:11" x14ac:dyDescent="0.25">
      <c r="A178" s="115" t="s">
        <v>150</v>
      </c>
      <c r="B178" s="115" t="s">
        <v>258</v>
      </c>
      <c r="C178" s="115" t="s">
        <v>38</v>
      </c>
      <c r="D178" s="115" t="s">
        <v>51</v>
      </c>
      <c r="E178" s="115" t="s">
        <v>485</v>
      </c>
      <c r="F178" s="115" t="s">
        <v>486</v>
      </c>
      <c r="G178" s="115" t="s">
        <v>487</v>
      </c>
      <c r="H178" s="115" t="s">
        <v>510</v>
      </c>
      <c r="I178" s="116" t="s">
        <v>49</v>
      </c>
      <c r="J178" s="117">
        <v>0</v>
      </c>
      <c r="K178" s="118">
        <v>1445</v>
      </c>
    </row>
    <row r="179" spans="1:11" x14ac:dyDescent="0.25">
      <c r="A179" s="115" t="s">
        <v>150</v>
      </c>
      <c r="B179" s="115" t="s">
        <v>258</v>
      </c>
      <c r="C179" s="115" t="s">
        <v>38</v>
      </c>
      <c r="D179" s="115" t="s">
        <v>51</v>
      </c>
      <c r="E179" s="115" t="s">
        <v>423</v>
      </c>
      <c r="F179" s="115" t="s">
        <v>427</v>
      </c>
      <c r="G179" s="115" t="s">
        <v>428</v>
      </c>
      <c r="H179" s="115" t="s">
        <v>510</v>
      </c>
      <c r="I179" s="116" t="s">
        <v>49</v>
      </c>
      <c r="J179" s="117">
        <v>0</v>
      </c>
      <c r="K179" s="118">
        <v>4046</v>
      </c>
    </row>
    <row r="180" spans="1:11" x14ac:dyDescent="0.25">
      <c r="A180" s="115" t="s">
        <v>150</v>
      </c>
      <c r="B180" s="115" t="s">
        <v>258</v>
      </c>
      <c r="C180" s="115" t="s">
        <v>38</v>
      </c>
      <c r="D180" s="115" t="s">
        <v>51</v>
      </c>
      <c r="E180" s="115" t="s">
        <v>433</v>
      </c>
      <c r="F180" s="115" t="s">
        <v>434</v>
      </c>
      <c r="G180" s="115" t="s">
        <v>435</v>
      </c>
      <c r="H180" s="115" t="s">
        <v>511</v>
      </c>
      <c r="I180" s="116" t="s">
        <v>49</v>
      </c>
      <c r="J180" s="117">
        <v>0</v>
      </c>
      <c r="K180" s="118">
        <v>5780</v>
      </c>
    </row>
    <row r="181" spans="1:11" x14ac:dyDescent="0.25">
      <c r="A181" s="115" t="s">
        <v>150</v>
      </c>
      <c r="B181" s="115" t="s">
        <v>258</v>
      </c>
      <c r="C181" s="115" t="s">
        <v>38</v>
      </c>
      <c r="D181" s="115" t="s">
        <v>51</v>
      </c>
      <c r="E181" s="115" t="s">
        <v>289</v>
      </c>
      <c r="F181" s="115" t="s">
        <v>436</v>
      </c>
      <c r="G181" s="115" t="s">
        <v>437</v>
      </c>
      <c r="H181" s="115" t="s">
        <v>512</v>
      </c>
      <c r="I181" s="116" t="s">
        <v>49</v>
      </c>
      <c r="J181" s="117">
        <v>0</v>
      </c>
      <c r="K181" s="118">
        <v>5337</v>
      </c>
    </row>
    <row r="182" spans="1:11" x14ac:dyDescent="0.25">
      <c r="A182" s="115" t="s">
        <v>150</v>
      </c>
      <c r="B182" s="115" t="s">
        <v>258</v>
      </c>
      <c r="C182" s="115" t="s">
        <v>38</v>
      </c>
      <c r="D182" s="115" t="s">
        <v>51</v>
      </c>
      <c r="E182" s="115" t="s">
        <v>506</v>
      </c>
      <c r="F182" s="115" t="s">
        <v>507</v>
      </c>
      <c r="G182" s="115" t="s">
        <v>508</v>
      </c>
      <c r="H182" s="115" t="s">
        <v>513</v>
      </c>
      <c r="I182" s="116" t="s">
        <v>49</v>
      </c>
      <c r="J182" s="117">
        <v>0</v>
      </c>
      <c r="K182" s="118">
        <v>593</v>
      </c>
    </row>
    <row r="183" spans="1:11" x14ac:dyDescent="0.25">
      <c r="A183" s="115" t="s">
        <v>150</v>
      </c>
      <c r="B183" s="115" t="s">
        <v>258</v>
      </c>
      <c r="C183" s="115" t="s">
        <v>38</v>
      </c>
      <c r="D183" s="115" t="s">
        <v>51</v>
      </c>
      <c r="E183" s="115" t="s">
        <v>914</v>
      </c>
      <c r="F183" s="115" t="s">
        <v>915</v>
      </c>
      <c r="G183" s="115" t="s">
        <v>916</v>
      </c>
      <c r="H183" s="115" t="s">
        <v>467</v>
      </c>
      <c r="I183" s="116" t="s">
        <v>49</v>
      </c>
      <c r="J183" s="117">
        <v>0</v>
      </c>
      <c r="K183" s="118">
        <v>2965</v>
      </c>
    </row>
    <row r="184" spans="1:11" hidden="1" x14ac:dyDescent="0.25">
      <c r="A184" s="105" t="s">
        <v>49</v>
      </c>
      <c r="B184" s="108" t="s">
        <v>381</v>
      </c>
      <c r="C184" s="100" t="s">
        <v>49</v>
      </c>
      <c r="D184" s="100" t="s">
        <v>49</v>
      </c>
      <c r="E184" s="100" t="s">
        <v>49</v>
      </c>
      <c r="F184" s="100" t="s">
        <v>49</v>
      </c>
      <c r="G184" s="100" t="s">
        <v>49</v>
      </c>
      <c r="H184" s="100" t="s">
        <v>49</v>
      </c>
      <c r="I184" s="100" t="s">
        <v>49</v>
      </c>
      <c r="J184" s="105">
        <v>0</v>
      </c>
      <c r="K184" s="108">
        <v>37795.5</v>
      </c>
    </row>
    <row r="185" spans="1:11" hidden="1" x14ac:dyDescent="0.25">
      <c r="A185" s="105" t="s">
        <v>155</v>
      </c>
      <c r="B185" s="108" t="s">
        <v>49</v>
      </c>
      <c r="C185" s="100" t="s">
        <v>49</v>
      </c>
      <c r="D185" s="100" t="s">
        <v>49</v>
      </c>
      <c r="E185" s="100" t="s">
        <v>49</v>
      </c>
      <c r="F185" s="100" t="s">
        <v>49</v>
      </c>
      <c r="G185" s="100" t="s">
        <v>49</v>
      </c>
      <c r="H185" s="100" t="s">
        <v>49</v>
      </c>
      <c r="I185" s="100" t="s">
        <v>49</v>
      </c>
      <c r="J185" s="105">
        <v>0</v>
      </c>
      <c r="K185" s="108">
        <v>37795.5</v>
      </c>
    </row>
    <row r="186" spans="1:11" x14ac:dyDescent="0.25">
      <c r="A186" s="115" t="s">
        <v>514</v>
      </c>
      <c r="B186" s="115" t="s">
        <v>258</v>
      </c>
      <c r="C186" s="115" t="s">
        <v>38</v>
      </c>
      <c r="D186" s="115" t="s">
        <v>372</v>
      </c>
      <c r="E186" s="115" t="s">
        <v>515</v>
      </c>
      <c r="F186" s="115" t="s">
        <v>516</v>
      </c>
      <c r="G186" s="115" t="s">
        <v>517</v>
      </c>
      <c r="H186" s="115" t="s">
        <v>518</v>
      </c>
      <c r="I186" s="116" t="s">
        <v>49</v>
      </c>
      <c r="J186" s="117">
        <v>0</v>
      </c>
      <c r="K186" s="118">
        <v>600000</v>
      </c>
    </row>
    <row r="187" spans="1:11" x14ac:dyDescent="0.25">
      <c r="A187" s="115" t="s">
        <v>514</v>
      </c>
      <c r="B187" s="115" t="s">
        <v>258</v>
      </c>
      <c r="C187" s="115" t="s">
        <v>38</v>
      </c>
      <c r="D187" s="115" t="s">
        <v>372</v>
      </c>
      <c r="E187" s="115" t="s">
        <v>519</v>
      </c>
      <c r="F187" s="115" t="s">
        <v>520</v>
      </c>
      <c r="G187" s="115" t="s">
        <v>521</v>
      </c>
      <c r="H187" s="115" t="s">
        <v>518</v>
      </c>
      <c r="I187" s="116" t="s">
        <v>49</v>
      </c>
      <c r="J187" s="117">
        <v>0</v>
      </c>
      <c r="K187" s="118">
        <v>200000</v>
      </c>
    </row>
    <row r="188" spans="1:11" x14ac:dyDescent="0.25">
      <c r="A188" s="115" t="s">
        <v>514</v>
      </c>
      <c r="B188" s="115" t="s">
        <v>258</v>
      </c>
      <c r="C188" s="115" t="s">
        <v>38</v>
      </c>
      <c r="D188" s="115" t="s">
        <v>372</v>
      </c>
      <c r="E188" s="115" t="s">
        <v>390</v>
      </c>
      <c r="F188" s="115" t="s">
        <v>522</v>
      </c>
      <c r="G188" s="115" t="s">
        <v>523</v>
      </c>
      <c r="H188" s="115" t="s">
        <v>524</v>
      </c>
      <c r="I188" s="116" t="s">
        <v>49</v>
      </c>
      <c r="J188" s="117">
        <v>0</v>
      </c>
      <c r="K188" s="118">
        <v>9000</v>
      </c>
    </row>
    <row r="189" spans="1:11" x14ac:dyDescent="0.25">
      <c r="A189" s="115" t="s">
        <v>514</v>
      </c>
      <c r="B189" s="115" t="s">
        <v>258</v>
      </c>
      <c r="C189" s="115" t="s">
        <v>38</v>
      </c>
      <c r="D189" s="115" t="s">
        <v>372</v>
      </c>
      <c r="E189" s="115" t="s">
        <v>525</v>
      </c>
      <c r="F189" s="115" t="s">
        <v>526</v>
      </c>
      <c r="G189" s="115" t="s">
        <v>527</v>
      </c>
      <c r="H189" s="115" t="s">
        <v>518</v>
      </c>
      <c r="I189" s="116" t="s">
        <v>49</v>
      </c>
      <c r="J189" s="117">
        <v>0</v>
      </c>
      <c r="K189" s="118">
        <v>174724</v>
      </c>
    </row>
    <row r="190" spans="1:11" x14ac:dyDescent="0.25">
      <c r="A190" s="115" t="s">
        <v>514</v>
      </c>
      <c r="B190" s="115" t="s">
        <v>258</v>
      </c>
      <c r="C190" s="115" t="s">
        <v>38</v>
      </c>
      <c r="D190" s="115" t="s">
        <v>372</v>
      </c>
      <c r="E190" s="115" t="s">
        <v>528</v>
      </c>
      <c r="F190" s="115" t="s">
        <v>529</v>
      </c>
      <c r="G190" s="115" t="s">
        <v>530</v>
      </c>
      <c r="H190" s="115" t="s">
        <v>531</v>
      </c>
      <c r="I190" s="116" t="s">
        <v>49</v>
      </c>
      <c r="J190" s="117">
        <v>0</v>
      </c>
      <c r="K190" s="118">
        <v>30000</v>
      </c>
    </row>
    <row r="191" spans="1:11" x14ac:dyDescent="0.25">
      <c r="A191" s="115" t="s">
        <v>514</v>
      </c>
      <c r="B191" s="115" t="s">
        <v>258</v>
      </c>
      <c r="C191" s="115" t="s">
        <v>38</v>
      </c>
      <c r="D191" s="115" t="s">
        <v>372</v>
      </c>
      <c r="E191" s="115" t="s">
        <v>532</v>
      </c>
      <c r="F191" s="115" t="s">
        <v>533</v>
      </c>
      <c r="G191" s="115" t="s">
        <v>534</v>
      </c>
      <c r="H191" s="115" t="s">
        <v>535</v>
      </c>
      <c r="I191" s="116" t="s">
        <v>49</v>
      </c>
      <c r="J191" s="117">
        <v>0</v>
      </c>
      <c r="K191" s="118">
        <v>565950.5</v>
      </c>
    </row>
    <row r="192" spans="1:11" x14ac:dyDescent="0.25">
      <c r="A192" s="115" t="s">
        <v>514</v>
      </c>
      <c r="B192" s="115" t="s">
        <v>258</v>
      </c>
      <c r="C192" s="115" t="s">
        <v>38</v>
      </c>
      <c r="D192" s="115" t="s">
        <v>372</v>
      </c>
      <c r="E192" s="115" t="s">
        <v>536</v>
      </c>
      <c r="F192" s="115" t="s">
        <v>537</v>
      </c>
      <c r="G192" s="115" t="s">
        <v>538</v>
      </c>
      <c r="H192" s="115" t="s">
        <v>539</v>
      </c>
      <c r="I192" s="116" t="s">
        <v>49</v>
      </c>
      <c r="J192" s="117">
        <v>0</v>
      </c>
      <c r="K192" s="118">
        <v>565950.5</v>
      </c>
    </row>
    <row r="193" spans="1:11" x14ac:dyDescent="0.25">
      <c r="A193" s="115" t="s">
        <v>514</v>
      </c>
      <c r="B193" s="115" t="s">
        <v>258</v>
      </c>
      <c r="C193" s="115" t="s">
        <v>38</v>
      </c>
      <c r="D193" s="115" t="s">
        <v>372</v>
      </c>
      <c r="E193" s="115" t="s">
        <v>540</v>
      </c>
      <c r="F193" s="115" t="s">
        <v>541</v>
      </c>
      <c r="G193" s="115" t="s">
        <v>542</v>
      </c>
      <c r="H193" s="115" t="s">
        <v>14</v>
      </c>
      <c r="I193" s="116" t="s">
        <v>49</v>
      </c>
      <c r="J193" s="117">
        <v>0</v>
      </c>
      <c r="K193" s="118">
        <v>250000</v>
      </c>
    </row>
    <row r="194" spans="1:11" x14ac:dyDescent="0.25">
      <c r="A194" s="115" t="s">
        <v>514</v>
      </c>
      <c r="B194" s="115" t="s">
        <v>258</v>
      </c>
      <c r="C194" s="115" t="s">
        <v>38</v>
      </c>
      <c r="D194" s="115" t="s">
        <v>372</v>
      </c>
      <c r="E194" s="115" t="s">
        <v>543</v>
      </c>
      <c r="F194" s="115" t="s">
        <v>544</v>
      </c>
      <c r="G194" s="115" t="s">
        <v>545</v>
      </c>
      <c r="H194" s="115" t="s">
        <v>546</v>
      </c>
      <c r="I194" s="116" t="s">
        <v>49</v>
      </c>
      <c r="J194" s="117">
        <v>0</v>
      </c>
      <c r="K194" s="118">
        <v>360000</v>
      </c>
    </row>
    <row r="195" spans="1:11" x14ac:dyDescent="0.25">
      <c r="A195" s="115" t="s">
        <v>514</v>
      </c>
      <c r="B195" s="115" t="s">
        <v>258</v>
      </c>
      <c r="C195" s="115" t="s">
        <v>38</v>
      </c>
      <c r="D195" s="115" t="s">
        <v>372</v>
      </c>
      <c r="E195" s="115" t="s">
        <v>411</v>
      </c>
      <c r="F195" s="115" t="s">
        <v>547</v>
      </c>
      <c r="G195" s="115" t="s">
        <v>548</v>
      </c>
      <c r="H195" s="115" t="s">
        <v>549</v>
      </c>
      <c r="I195" s="116" t="s">
        <v>49</v>
      </c>
      <c r="J195" s="117">
        <v>0</v>
      </c>
      <c r="K195" s="118">
        <v>20300</v>
      </c>
    </row>
    <row r="196" spans="1:11" x14ac:dyDescent="0.25">
      <c r="A196" s="115" t="s">
        <v>514</v>
      </c>
      <c r="B196" s="115" t="s">
        <v>258</v>
      </c>
      <c r="C196" s="115" t="s">
        <v>38</v>
      </c>
      <c r="D196" s="115" t="s">
        <v>372</v>
      </c>
      <c r="E196" s="115" t="s">
        <v>550</v>
      </c>
      <c r="F196" s="115" t="s">
        <v>551</v>
      </c>
      <c r="G196" s="115" t="s">
        <v>552</v>
      </c>
      <c r="H196" s="115" t="s">
        <v>9</v>
      </c>
      <c r="I196" s="116" t="s">
        <v>49</v>
      </c>
      <c r="J196" s="117">
        <v>0</v>
      </c>
      <c r="K196" s="118">
        <v>188650.5</v>
      </c>
    </row>
    <row r="197" spans="1:11" x14ac:dyDescent="0.25">
      <c r="A197" s="115" t="s">
        <v>514</v>
      </c>
      <c r="B197" s="115" t="s">
        <v>258</v>
      </c>
      <c r="C197" s="115" t="s">
        <v>38</v>
      </c>
      <c r="D197" s="115" t="s">
        <v>372</v>
      </c>
      <c r="E197" s="115" t="s">
        <v>307</v>
      </c>
      <c r="F197" s="115" t="s">
        <v>553</v>
      </c>
      <c r="G197" s="115" t="s">
        <v>554</v>
      </c>
      <c r="H197" s="115" t="s">
        <v>555</v>
      </c>
      <c r="I197" s="116" t="s">
        <v>49</v>
      </c>
      <c r="J197" s="117">
        <v>0</v>
      </c>
      <c r="K197" s="118">
        <v>470680</v>
      </c>
    </row>
    <row r="198" spans="1:11" x14ac:dyDescent="0.25">
      <c r="A198" s="115" t="s">
        <v>514</v>
      </c>
      <c r="B198" s="115" t="s">
        <v>258</v>
      </c>
      <c r="C198" s="115" t="s">
        <v>38</v>
      </c>
      <c r="D198" s="115" t="s">
        <v>372</v>
      </c>
      <c r="E198" s="115" t="s">
        <v>307</v>
      </c>
      <c r="F198" s="115" t="s">
        <v>556</v>
      </c>
      <c r="G198" s="115" t="s">
        <v>557</v>
      </c>
      <c r="H198" s="115" t="s">
        <v>558</v>
      </c>
      <c r="I198" s="116" t="s">
        <v>49</v>
      </c>
      <c r="J198" s="117">
        <v>0</v>
      </c>
      <c r="K198" s="118">
        <v>321480.75</v>
      </c>
    </row>
    <row r="199" spans="1:11" x14ac:dyDescent="0.25">
      <c r="A199" s="115" t="s">
        <v>514</v>
      </c>
      <c r="B199" s="115" t="s">
        <v>258</v>
      </c>
      <c r="C199" s="115" t="s">
        <v>38</v>
      </c>
      <c r="D199" s="115" t="s">
        <v>372</v>
      </c>
      <c r="E199" s="115" t="s">
        <v>307</v>
      </c>
      <c r="F199" s="115" t="s">
        <v>559</v>
      </c>
      <c r="G199" s="115" t="s">
        <v>560</v>
      </c>
      <c r="H199" s="115" t="s">
        <v>561</v>
      </c>
      <c r="I199" s="116" t="s">
        <v>49</v>
      </c>
      <c r="J199" s="117">
        <v>0</v>
      </c>
      <c r="K199" s="118">
        <v>116100</v>
      </c>
    </row>
    <row r="200" spans="1:11" x14ac:dyDescent="0.25">
      <c r="A200" s="115" t="s">
        <v>514</v>
      </c>
      <c r="B200" s="115" t="s">
        <v>258</v>
      </c>
      <c r="C200" s="115" t="s">
        <v>38</v>
      </c>
      <c r="D200" s="115" t="s">
        <v>372</v>
      </c>
      <c r="E200" s="115" t="s">
        <v>307</v>
      </c>
      <c r="F200" s="115" t="s">
        <v>562</v>
      </c>
      <c r="G200" s="115" t="s">
        <v>563</v>
      </c>
      <c r="H200" s="115" t="s">
        <v>564</v>
      </c>
      <c r="I200" s="116" t="s">
        <v>49</v>
      </c>
      <c r="J200" s="117">
        <v>0</v>
      </c>
      <c r="K200" s="118">
        <v>191599.3</v>
      </c>
    </row>
    <row r="201" spans="1:11" x14ac:dyDescent="0.25">
      <c r="A201" s="115" t="s">
        <v>514</v>
      </c>
      <c r="B201" s="115" t="s">
        <v>258</v>
      </c>
      <c r="C201" s="115" t="s">
        <v>38</v>
      </c>
      <c r="D201" s="115" t="s">
        <v>372</v>
      </c>
      <c r="E201" s="115" t="s">
        <v>307</v>
      </c>
      <c r="F201" s="115" t="s">
        <v>565</v>
      </c>
      <c r="G201" s="115" t="s">
        <v>566</v>
      </c>
      <c r="H201" s="115" t="s">
        <v>567</v>
      </c>
      <c r="I201" s="116" t="s">
        <v>49</v>
      </c>
      <c r="J201" s="117">
        <v>0</v>
      </c>
      <c r="K201" s="118">
        <v>204000</v>
      </c>
    </row>
    <row r="202" spans="1:11" x14ac:dyDescent="0.25">
      <c r="A202" s="115" t="s">
        <v>514</v>
      </c>
      <c r="B202" s="115" t="s">
        <v>258</v>
      </c>
      <c r="C202" s="115" t="s">
        <v>38</v>
      </c>
      <c r="D202" s="115" t="s">
        <v>372</v>
      </c>
      <c r="E202" s="115" t="s">
        <v>314</v>
      </c>
      <c r="F202" s="115" t="s">
        <v>568</v>
      </c>
      <c r="G202" s="115" t="s">
        <v>569</v>
      </c>
      <c r="H202" s="115" t="s">
        <v>570</v>
      </c>
      <c r="I202" s="116" t="s">
        <v>49</v>
      </c>
      <c r="J202" s="117">
        <v>0</v>
      </c>
      <c r="K202" s="118">
        <v>119700</v>
      </c>
    </row>
    <row r="203" spans="1:11" x14ac:dyDescent="0.25">
      <c r="A203" s="115" t="s">
        <v>514</v>
      </c>
      <c r="B203" s="115" t="s">
        <v>258</v>
      </c>
      <c r="C203" s="115" t="s">
        <v>38</v>
      </c>
      <c r="D203" s="115" t="s">
        <v>372</v>
      </c>
      <c r="E203" s="115" t="s">
        <v>314</v>
      </c>
      <c r="F203" s="115" t="s">
        <v>571</v>
      </c>
      <c r="G203" s="115" t="s">
        <v>572</v>
      </c>
      <c r="H203" s="115" t="s">
        <v>573</v>
      </c>
      <c r="I203" s="116" t="s">
        <v>49</v>
      </c>
      <c r="J203" s="117">
        <v>0</v>
      </c>
      <c r="K203" s="118">
        <v>42350.5</v>
      </c>
    </row>
    <row r="204" spans="1:11" x14ac:dyDescent="0.25">
      <c r="A204" s="115" t="s">
        <v>514</v>
      </c>
      <c r="B204" s="115" t="s">
        <v>258</v>
      </c>
      <c r="C204" s="115" t="s">
        <v>38</v>
      </c>
      <c r="D204" s="115" t="s">
        <v>372</v>
      </c>
      <c r="E204" s="115" t="s">
        <v>314</v>
      </c>
      <c r="F204" s="115" t="s">
        <v>574</v>
      </c>
      <c r="G204" s="115" t="s">
        <v>575</v>
      </c>
      <c r="H204" s="115" t="s">
        <v>14</v>
      </c>
      <c r="I204" s="116" t="s">
        <v>49</v>
      </c>
      <c r="J204" s="117">
        <v>0</v>
      </c>
      <c r="K204" s="118">
        <v>6000</v>
      </c>
    </row>
    <row r="205" spans="1:11" x14ac:dyDescent="0.25">
      <c r="A205" s="115" t="s">
        <v>514</v>
      </c>
      <c r="B205" s="115" t="s">
        <v>258</v>
      </c>
      <c r="C205" s="115" t="s">
        <v>38</v>
      </c>
      <c r="D205" s="115" t="s">
        <v>372</v>
      </c>
      <c r="E205" s="115" t="s">
        <v>314</v>
      </c>
      <c r="F205" s="115" t="s">
        <v>576</v>
      </c>
      <c r="G205" s="115" t="s">
        <v>577</v>
      </c>
      <c r="H205" s="115" t="s">
        <v>14</v>
      </c>
      <c r="I205" s="116" t="s">
        <v>49</v>
      </c>
      <c r="J205" s="117">
        <v>0</v>
      </c>
      <c r="K205" s="118">
        <v>93600</v>
      </c>
    </row>
    <row r="206" spans="1:11" x14ac:dyDescent="0.25">
      <c r="A206" s="115" t="s">
        <v>514</v>
      </c>
      <c r="B206" s="115" t="s">
        <v>258</v>
      </c>
      <c r="C206" s="115" t="s">
        <v>38</v>
      </c>
      <c r="D206" s="115" t="s">
        <v>372</v>
      </c>
      <c r="E206" s="115" t="s">
        <v>314</v>
      </c>
      <c r="F206" s="115" t="s">
        <v>578</v>
      </c>
      <c r="G206" s="115" t="s">
        <v>579</v>
      </c>
      <c r="H206" s="115" t="s">
        <v>14</v>
      </c>
      <c r="I206" s="116" t="s">
        <v>49</v>
      </c>
      <c r="J206" s="117">
        <v>0</v>
      </c>
      <c r="K206" s="118">
        <v>27600</v>
      </c>
    </row>
    <row r="207" spans="1:11" x14ac:dyDescent="0.25">
      <c r="A207" s="115" t="s">
        <v>514</v>
      </c>
      <c r="B207" s="115" t="s">
        <v>258</v>
      </c>
      <c r="C207" s="115" t="s">
        <v>38</v>
      </c>
      <c r="D207" s="115" t="s">
        <v>372</v>
      </c>
      <c r="E207" s="115" t="s">
        <v>314</v>
      </c>
      <c r="F207" s="115" t="s">
        <v>580</v>
      </c>
      <c r="G207" s="115" t="s">
        <v>581</v>
      </c>
      <c r="H207" s="115" t="s">
        <v>9</v>
      </c>
      <c r="I207" s="116" t="s">
        <v>49</v>
      </c>
      <c r="J207" s="117">
        <v>0</v>
      </c>
      <c r="K207" s="118">
        <v>26896.75</v>
      </c>
    </row>
    <row r="208" spans="1:11" x14ac:dyDescent="0.25">
      <c r="A208" s="115" t="s">
        <v>514</v>
      </c>
      <c r="B208" s="115" t="s">
        <v>258</v>
      </c>
      <c r="C208" s="115" t="s">
        <v>38</v>
      </c>
      <c r="D208" s="115" t="s">
        <v>372</v>
      </c>
      <c r="E208" s="115" t="s">
        <v>271</v>
      </c>
      <c r="F208" s="115" t="s">
        <v>582</v>
      </c>
      <c r="G208" s="115" t="s">
        <v>583</v>
      </c>
      <c r="H208" s="115" t="s">
        <v>13</v>
      </c>
      <c r="I208" s="116" t="s">
        <v>49</v>
      </c>
      <c r="J208" s="117">
        <v>0</v>
      </c>
      <c r="K208" s="118">
        <v>116100</v>
      </c>
    </row>
    <row r="209" spans="1:11" x14ac:dyDescent="0.25">
      <c r="A209" s="115" t="s">
        <v>514</v>
      </c>
      <c r="B209" s="115" t="s">
        <v>258</v>
      </c>
      <c r="C209" s="115" t="s">
        <v>38</v>
      </c>
      <c r="D209" s="115" t="s">
        <v>372</v>
      </c>
      <c r="E209" s="115" t="s">
        <v>271</v>
      </c>
      <c r="F209" s="115" t="s">
        <v>584</v>
      </c>
      <c r="G209" s="115" t="s">
        <v>585</v>
      </c>
      <c r="H209" s="115" t="s">
        <v>209</v>
      </c>
      <c r="I209" s="116" t="s">
        <v>49</v>
      </c>
      <c r="J209" s="117">
        <v>0</v>
      </c>
      <c r="K209" s="118">
        <v>12900</v>
      </c>
    </row>
    <row r="210" spans="1:11" x14ac:dyDescent="0.25">
      <c r="A210" s="115" t="s">
        <v>514</v>
      </c>
      <c r="B210" s="115" t="s">
        <v>258</v>
      </c>
      <c r="C210" s="115" t="s">
        <v>38</v>
      </c>
      <c r="D210" s="115" t="s">
        <v>372</v>
      </c>
      <c r="E210" s="115" t="s">
        <v>271</v>
      </c>
      <c r="F210" s="115" t="s">
        <v>586</v>
      </c>
      <c r="G210" s="115" t="s">
        <v>587</v>
      </c>
      <c r="H210" s="115" t="s">
        <v>588</v>
      </c>
      <c r="I210" s="116" t="s">
        <v>49</v>
      </c>
      <c r="J210" s="117">
        <v>0</v>
      </c>
      <c r="K210" s="118">
        <v>13300</v>
      </c>
    </row>
    <row r="211" spans="1:11" x14ac:dyDescent="0.25">
      <c r="A211" s="115" t="s">
        <v>514</v>
      </c>
      <c r="B211" s="115" t="s">
        <v>258</v>
      </c>
      <c r="C211" s="115" t="s">
        <v>38</v>
      </c>
      <c r="D211" s="115" t="s">
        <v>372</v>
      </c>
      <c r="E211" s="115" t="s">
        <v>589</v>
      </c>
      <c r="F211" s="115" t="s">
        <v>590</v>
      </c>
      <c r="G211" s="115" t="s">
        <v>591</v>
      </c>
      <c r="H211" s="115" t="s">
        <v>442</v>
      </c>
      <c r="I211" s="116" t="s">
        <v>49</v>
      </c>
      <c r="J211" s="117">
        <v>0</v>
      </c>
      <c r="K211" s="118">
        <v>70859.25</v>
      </c>
    </row>
    <row r="212" spans="1:11" x14ac:dyDescent="0.25">
      <c r="A212" s="115" t="s">
        <v>514</v>
      </c>
      <c r="B212" s="115" t="s">
        <v>258</v>
      </c>
      <c r="C212" s="115" t="s">
        <v>38</v>
      </c>
      <c r="D212" s="115" t="s">
        <v>372</v>
      </c>
      <c r="E212" s="115" t="s">
        <v>589</v>
      </c>
      <c r="F212" s="115" t="s">
        <v>592</v>
      </c>
      <c r="G212" s="115" t="s">
        <v>593</v>
      </c>
      <c r="H212" s="115" t="s">
        <v>492</v>
      </c>
      <c r="I212" s="116" t="s">
        <v>49</v>
      </c>
      <c r="J212" s="117">
        <v>0</v>
      </c>
      <c r="K212" s="118">
        <v>7350.5</v>
      </c>
    </row>
    <row r="213" spans="1:11" x14ac:dyDescent="0.25">
      <c r="A213" s="115" t="s">
        <v>514</v>
      </c>
      <c r="B213" s="115" t="s">
        <v>258</v>
      </c>
      <c r="C213" s="115" t="s">
        <v>38</v>
      </c>
      <c r="D213" s="115" t="s">
        <v>372</v>
      </c>
      <c r="E213" s="115" t="s">
        <v>589</v>
      </c>
      <c r="F213" s="115" t="s">
        <v>594</v>
      </c>
      <c r="G213" s="115" t="s">
        <v>595</v>
      </c>
      <c r="H213" s="115" t="s">
        <v>491</v>
      </c>
      <c r="I213" s="116" t="s">
        <v>49</v>
      </c>
      <c r="J213" s="117">
        <v>0</v>
      </c>
      <c r="K213" s="118">
        <v>24584.75</v>
      </c>
    </row>
    <row r="214" spans="1:11" x14ac:dyDescent="0.25">
      <c r="A214" s="115" t="s">
        <v>514</v>
      </c>
      <c r="B214" s="115" t="s">
        <v>258</v>
      </c>
      <c r="C214" s="115" t="s">
        <v>38</v>
      </c>
      <c r="D214" s="115" t="s">
        <v>372</v>
      </c>
      <c r="E214" s="115" t="s">
        <v>589</v>
      </c>
      <c r="F214" s="115" t="s">
        <v>596</v>
      </c>
      <c r="G214" s="115" t="s">
        <v>597</v>
      </c>
      <c r="H214" s="115" t="s">
        <v>13</v>
      </c>
      <c r="I214" s="116" t="s">
        <v>49</v>
      </c>
      <c r="J214" s="117">
        <v>0</v>
      </c>
      <c r="K214" s="118">
        <v>232200</v>
      </c>
    </row>
    <row r="215" spans="1:11" x14ac:dyDescent="0.25">
      <c r="A215" s="115" t="s">
        <v>514</v>
      </c>
      <c r="B215" s="115" t="s">
        <v>258</v>
      </c>
      <c r="C215" s="115" t="s">
        <v>38</v>
      </c>
      <c r="D215" s="115" t="s">
        <v>372</v>
      </c>
      <c r="E215" s="115" t="s">
        <v>275</v>
      </c>
      <c r="F215" s="115" t="s">
        <v>598</v>
      </c>
      <c r="G215" s="115" t="s">
        <v>599</v>
      </c>
      <c r="H215" s="115" t="s">
        <v>600</v>
      </c>
      <c r="I215" s="116" t="s">
        <v>49</v>
      </c>
      <c r="J215" s="117">
        <v>0</v>
      </c>
      <c r="K215" s="118">
        <v>29216</v>
      </c>
    </row>
    <row r="216" spans="1:11" x14ac:dyDescent="0.25">
      <c r="A216" s="115" t="s">
        <v>514</v>
      </c>
      <c r="B216" s="115" t="s">
        <v>258</v>
      </c>
      <c r="C216" s="115" t="s">
        <v>38</v>
      </c>
      <c r="D216" s="115" t="s">
        <v>372</v>
      </c>
      <c r="E216" s="115" t="s">
        <v>275</v>
      </c>
      <c r="F216" s="115" t="s">
        <v>601</v>
      </c>
      <c r="G216" s="115" t="s">
        <v>602</v>
      </c>
      <c r="H216" s="115" t="s">
        <v>603</v>
      </c>
      <c r="I216" s="116" t="s">
        <v>49</v>
      </c>
      <c r="J216" s="117">
        <v>0</v>
      </c>
      <c r="K216" s="118">
        <v>19184.75</v>
      </c>
    </row>
    <row r="217" spans="1:11" x14ac:dyDescent="0.25">
      <c r="A217" s="115" t="s">
        <v>514</v>
      </c>
      <c r="B217" s="115" t="s">
        <v>258</v>
      </c>
      <c r="C217" s="115" t="s">
        <v>38</v>
      </c>
      <c r="D217" s="115" t="s">
        <v>372</v>
      </c>
      <c r="E217" s="115" t="s">
        <v>604</v>
      </c>
      <c r="F217" s="115" t="s">
        <v>605</v>
      </c>
      <c r="G217" s="115" t="s">
        <v>606</v>
      </c>
      <c r="H217" s="115" t="s">
        <v>209</v>
      </c>
      <c r="I217" s="116" t="s">
        <v>49</v>
      </c>
      <c r="J217" s="117">
        <v>0</v>
      </c>
      <c r="K217" s="118">
        <v>8910</v>
      </c>
    </row>
    <row r="218" spans="1:11" x14ac:dyDescent="0.25">
      <c r="A218" s="115" t="s">
        <v>514</v>
      </c>
      <c r="B218" s="115" t="s">
        <v>258</v>
      </c>
      <c r="C218" s="115" t="s">
        <v>38</v>
      </c>
      <c r="D218" s="115" t="s">
        <v>372</v>
      </c>
      <c r="E218" s="115" t="s">
        <v>607</v>
      </c>
      <c r="F218" s="115" t="s">
        <v>608</v>
      </c>
      <c r="G218" s="115" t="s">
        <v>609</v>
      </c>
      <c r="H218" s="115" t="s">
        <v>610</v>
      </c>
      <c r="I218" s="116" t="s">
        <v>49</v>
      </c>
      <c r="J218" s="117">
        <v>0</v>
      </c>
      <c r="K218" s="118">
        <v>2125</v>
      </c>
    </row>
    <row r="219" spans="1:11" x14ac:dyDescent="0.25">
      <c r="A219" s="115" t="s">
        <v>514</v>
      </c>
      <c r="B219" s="115" t="s">
        <v>258</v>
      </c>
      <c r="C219" s="115" t="s">
        <v>38</v>
      </c>
      <c r="D219" s="115" t="s">
        <v>372</v>
      </c>
      <c r="E219" s="115" t="s">
        <v>611</v>
      </c>
      <c r="F219" s="115" t="s">
        <v>612</v>
      </c>
      <c r="G219" s="115" t="s">
        <v>613</v>
      </c>
      <c r="H219" s="115" t="s">
        <v>10</v>
      </c>
      <c r="I219" s="116" t="s">
        <v>49</v>
      </c>
      <c r="J219" s="117">
        <v>0</v>
      </c>
      <c r="K219" s="118">
        <v>274000</v>
      </c>
    </row>
    <row r="220" spans="1:11" x14ac:dyDescent="0.25">
      <c r="A220" s="115" t="s">
        <v>514</v>
      </c>
      <c r="B220" s="115" t="s">
        <v>258</v>
      </c>
      <c r="C220" s="115" t="s">
        <v>38</v>
      </c>
      <c r="D220" s="115" t="s">
        <v>372</v>
      </c>
      <c r="E220" s="115" t="s">
        <v>64</v>
      </c>
      <c r="F220" s="115" t="s">
        <v>614</v>
      </c>
      <c r="G220" s="115" t="s">
        <v>615</v>
      </c>
      <c r="H220" s="115" t="s">
        <v>616</v>
      </c>
      <c r="I220" s="116" t="s">
        <v>49</v>
      </c>
      <c r="J220" s="117">
        <v>0</v>
      </c>
      <c r="K220" s="118">
        <v>432</v>
      </c>
    </row>
    <row r="221" spans="1:11" x14ac:dyDescent="0.25">
      <c r="A221" s="115" t="s">
        <v>514</v>
      </c>
      <c r="B221" s="115" t="s">
        <v>258</v>
      </c>
      <c r="C221" s="115" t="s">
        <v>38</v>
      </c>
      <c r="D221" s="115" t="s">
        <v>372</v>
      </c>
      <c r="E221" s="115" t="s">
        <v>617</v>
      </c>
      <c r="F221" s="115" t="s">
        <v>618</v>
      </c>
      <c r="G221" s="115" t="s">
        <v>619</v>
      </c>
      <c r="H221" s="115" t="s">
        <v>13</v>
      </c>
      <c r="I221" s="116" t="s">
        <v>49</v>
      </c>
      <c r="J221" s="117">
        <v>0</v>
      </c>
      <c r="K221" s="118">
        <v>179100</v>
      </c>
    </row>
    <row r="222" spans="1:11" x14ac:dyDescent="0.25">
      <c r="A222" s="115" t="s">
        <v>514</v>
      </c>
      <c r="B222" s="115" t="s">
        <v>258</v>
      </c>
      <c r="C222" s="115" t="s">
        <v>38</v>
      </c>
      <c r="D222" s="115" t="s">
        <v>372</v>
      </c>
      <c r="E222" s="115" t="s">
        <v>617</v>
      </c>
      <c r="F222" s="115" t="s">
        <v>620</v>
      </c>
      <c r="G222" s="115" t="s">
        <v>621</v>
      </c>
      <c r="H222" s="115" t="s">
        <v>49</v>
      </c>
      <c r="I222" s="115" t="s">
        <v>24</v>
      </c>
      <c r="J222" s="117">
        <v>0</v>
      </c>
      <c r="K222" s="118">
        <v>-152</v>
      </c>
    </row>
    <row r="223" spans="1:11" x14ac:dyDescent="0.25">
      <c r="A223" s="115" t="s">
        <v>514</v>
      </c>
      <c r="B223" s="115" t="s">
        <v>258</v>
      </c>
      <c r="C223" s="115" t="s">
        <v>38</v>
      </c>
      <c r="D223" s="115" t="s">
        <v>372</v>
      </c>
      <c r="E223" s="115" t="s">
        <v>622</v>
      </c>
      <c r="F223" s="115" t="s">
        <v>623</v>
      </c>
      <c r="G223" s="115" t="s">
        <v>624</v>
      </c>
      <c r="H223" s="115" t="s">
        <v>625</v>
      </c>
      <c r="I223" s="116" t="s">
        <v>49</v>
      </c>
      <c r="J223" s="117">
        <v>0</v>
      </c>
      <c r="K223" s="118">
        <v>25000</v>
      </c>
    </row>
    <row r="224" spans="1:11" x14ac:dyDescent="0.25">
      <c r="A224" s="115" t="s">
        <v>514</v>
      </c>
      <c r="B224" s="115" t="s">
        <v>258</v>
      </c>
      <c r="C224" s="115" t="s">
        <v>38</v>
      </c>
      <c r="D224" s="115" t="s">
        <v>372</v>
      </c>
      <c r="E224" s="115" t="s">
        <v>626</v>
      </c>
      <c r="F224" s="115" t="s">
        <v>627</v>
      </c>
      <c r="G224" s="115" t="s">
        <v>628</v>
      </c>
      <c r="H224" s="115" t="s">
        <v>629</v>
      </c>
      <c r="I224" s="116" t="s">
        <v>49</v>
      </c>
      <c r="J224" s="117">
        <v>0</v>
      </c>
      <c r="K224" s="118">
        <v>80000</v>
      </c>
    </row>
    <row r="225" spans="1:11" x14ac:dyDescent="0.25">
      <c r="A225" s="115" t="s">
        <v>514</v>
      </c>
      <c r="B225" s="115" t="s">
        <v>258</v>
      </c>
      <c r="C225" s="115" t="s">
        <v>38</v>
      </c>
      <c r="D225" s="115" t="s">
        <v>372</v>
      </c>
      <c r="E225" s="115" t="s">
        <v>210</v>
      </c>
      <c r="F225" s="115" t="s">
        <v>630</v>
      </c>
      <c r="G225" s="115" t="s">
        <v>631</v>
      </c>
      <c r="H225" s="115" t="s">
        <v>632</v>
      </c>
      <c r="I225" s="116" t="s">
        <v>49</v>
      </c>
      <c r="J225" s="117">
        <v>0</v>
      </c>
      <c r="K225" s="118">
        <v>80891</v>
      </c>
    </row>
    <row r="226" spans="1:11" x14ac:dyDescent="0.25">
      <c r="A226" s="115" t="s">
        <v>514</v>
      </c>
      <c r="B226" s="115" t="s">
        <v>258</v>
      </c>
      <c r="C226" s="115" t="s">
        <v>38</v>
      </c>
      <c r="D226" s="115" t="s">
        <v>372</v>
      </c>
      <c r="E226" s="115" t="s">
        <v>633</v>
      </c>
      <c r="F226" s="115" t="s">
        <v>634</v>
      </c>
      <c r="G226" s="115" t="s">
        <v>635</v>
      </c>
      <c r="H226" s="115" t="s">
        <v>636</v>
      </c>
      <c r="I226" s="116" t="s">
        <v>49</v>
      </c>
      <c r="J226" s="117">
        <v>0</v>
      </c>
      <c r="K226" s="118">
        <v>414</v>
      </c>
    </row>
    <row r="227" spans="1:11" x14ac:dyDescent="0.25">
      <c r="A227" s="115" t="s">
        <v>514</v>
      </c>
      <c r="B227" s="115" t="s">
        <v>258</v>
      </c>
      <c r="C227" s="115" t="s">
        <v>38</v>
      </c>
      <c r="D227" s="115" t="s">
        <v>372</v>
      </c>
      <c r="E227" s="115" t="s">
        <v>637</v>
      </c>
      <c r="F227" s="115" t="s">
        <v>638</v>
      </c>
      <c r="G227" s="115" t="s">
        <v>639</v>
      </c>
      <c r="H227" s="115" t="s">
        <v>10</v>
      </c>
      <c r="I227" s="116" t="s">
        <v>49</v>
      </c>
      <c r="J227" s="117">
        <v>0</v>
      </c>
      <c r="K227" s="118">
        <v>200000</v>
      </c>
    </row>
    <row r="228" spans="1:11" x14ac:dyDescent="0.25">
      <c r="A228" s="115" t="s">
        <v>514</v>
      </c>
      <c r="B228" s="115" t="s">
        <v>258</v>
      </c>
      <c r="C228" s="115" t="s">
        <v>38</v>
      </c>
      <c r="D228" s="115" t="s">
        <v>372</v>
      </c>
      <c r="E228" s="115" t="s">
        <v>637</v>
      </c>
      <c r="F228" s="115" t="s">
        <v>640</v>
      </c>
      <c r="G228" s="115" t="s">
        <v>641</v>
      </c>
      <c r="H228" s="115" t="s">
        <v>642</v>
      </c>
      <c r="I228" s="116" t="s">
        <v>49</v>
      </c>
      <c r="J228" s="117">
        <v>0</v>
      </c>
      <c r="K228" s="118">
        <v>100000</v>
      </c>
    </row>
    <row r="229" spans="1:11" x14ac:dyDescent="0.25">
      <c r="A229" s="115" t="s">
        <v>514</v>
      </c>
      <c r="B229" s="115" t="s">
        <v>258</v>
      </c>
      <c r="C229" s="115" t="s">
        <v>38</v>
      </c>
      <c r="D229" s="115" t="s">
        <v>372</v>
      </c>
      <c r="E229" s="115" t="s">
        <v>130</v>
      </c>
      <c r="F229" s="115" t="s">
        <v>643</v>
      </c>
      <c r="G229" s="115" t="s">
        <v>644</v>
      </c>
      <c r="H229" s="115" t="s">
        <v>645</v>
      </c>
      <c r="I229" s="116" t="s">
        <v>49</v>
      </c>
      <c r="J229" s="117">
        <v>0</v>
      </c>
      <c r="K229" s="118">
        <v>47868.75</v>
      </c>
    </row>
    <row r="230" spans="1:11" x14ac:dyDescent="0.25">
      <c r="A230" s="115" t="s">
        <v>514</v>
      </c>
      <c r="B230" s="115" t="s">
        <v>258</v>
      </c>
      <c r="C230" s="115" t="s">
        <v>38</v>
      </c>
      <c r="D230" s="115" t="s">
        <v>372</v>
      </c>
      <c r="E230" s="115" t="s">
        <v>40</v>
      </c>
      <c r="F230" s="115" t="s">
        <v>646</v>
      </c>
      <c r="G230" s="115" t="s">
        <v>647</v>
      </c>
      <c r="H230" s="115" t="s">
        <v>645</v>
      </c>
      <c r="I230" s="116" t="s">
        <v>49</v>
      </c>
      <c r="J230" s="117">
        <v>0</v>
      </c>
      <c r="K230" s="118">
        <v>67000</v>
      </c>
    </row>
    <row r="231" spans="1:11" x14ac:dyDescent="0.25">
      <c r="A231" s="115" t="s">
        <v>514</v>
      </c>
      <c r="B231" s="115" t="s">
        <v>258</v>
      </c>
      <c r="C231" s="115" t="s">
        <v>38</v>
      </c>
      <c r="D231" s="115" t="s">
        <v>372</v>
      </c>
      <c r="E231" s="115" t="s">
        <v>648</v>
      </c>
      <c r="F231" s="115" t="s">
        <v>649</v>
      </c>
      <c r="G231" s="115" t="s">
        <v>650</v>
      </c>
      <c r="H231" s="115" t="s">
        <v>10</v>
      </c>
      <c r="I231" s="116" t="s">
        <v>49</v>
      </c>
      <c r="J231" s="117">
        <v>0</v>
      </c>
      <c r="K231" s="118">
        <v>80000</v>
      </c>
    </row>
    <row r="232" spans="1:11" x14ac:dyDescent="0.25">
      <c r="A232" s="115" t="s">
        <v>514</v>
      </c>
      <c r="B232" s="115" t="s">
        <v>258</v>
      </c>
      <c r="C232" s="115" t="s">
        <v>38</v>
      </c>
      <c r="D232" s="115" t="s">
        <v>372</v>
      </c>
      <c r="E232" s="115" t="s">
        <v>651</v>
      </c>
      <c r="F232" s="115" t="s">
        <v>652</v>
      </c>
      <c r="G232" s="115" t="s">
        <v>653</v>
      </c>
      <c r="H232" s="115" t="s">
        <v>10</v>
      </c>
      <c r="I232" s="116" t="s">
        <v>49</v>
      </c>
      <c r="J232" s="117">
        <v>0</v>
      </c>
      <c r="K232" s="118">
        <v>71098.5</v>
      </c>
    </row>
    <row r="233" spans="1:11" x14ac:dyDescent="0.25">
      <c r="A233" s="115" t="s">
        <v>514</v>
      </c>
      <c r="B233" s="115" t="s">
        <v>258</v>
      </c>
      <c r="C233" s="115" t="s">
        <v>38</v>
      </c>
      <c r="D233" s="115" t="s">
        <v>372</v>
      </c>
      <c r="E233" s="115" t="s">
        <v>654</v>
      </c>
      <c r="F233" s="115" t="s">
        <v>655</v>
      </c>
      <c r="G233" s="115" t="s">
        <v>656</v>
      </c>
      <c r="H233" s="115" t="s">
        <v>12</v>
      </c>
      <c r="I233" s="116" t="s">
        <v>49</v>
      </c>
      <c r="J233" s="117">
        <v>0</v>
      </c>
      <c r="K233" s="118">
        <v>15135.25</v>
      </c>
    </row>
    <row r="234" spans="1:11" x14ac:dyDescent="0.25">
      <c r="A234" s="115" t="s">
        <v>514</v>
      </c>
      <c r="B234" s="115" t="s">
        <v>258</v>
      </c>
      <c r="C234" s="115" t="s">
        <v>38</v>
      </c>
      <c r="D234" s="115" t="s">
        <v>372</v>
      </c>
      <c r="E234" s="115" t="s">
        <v>654</v>
      </c>
      <c r="F234" s="115" t="s">
        <v>657</v>
      </c>
      <c r="G234" s="115" t="s">
        <v>658</v>
      </c>
      <c r="H234" s="115" t="s">
        <v>12</v>
      </c>
      <c r="I234" s="116" t="s">
        <v>49</v>
      </c>
      <c r="J234" s="117">
        <v>0</v>
      </c>
      <c r="K234" s="118">
        <v>38700</v>
      </c>
    </row>
    <row r="235" spans="1:11" x14ac:dyDescent="0.25">
      <c r="A235" s="115" t="s">
        <v>514</v>
      </c>
      <c r="B235" s="115" t="s">
        <v>258</v>
      </c>
      <c r="C235" s="115" t="s">
        <v>38</v>
      </c>
      <c r="D235" s="115" t="s">
        <v>372</v>
      </c>
      <c r="E235" s="115" t="s">
        <v>659</v>
      </c>
      <c r="F235" s="115" t="s">
        <v>660</v>
      </c>
      <c r="G235" s="115" t="s">
        <v>661</v>
      </c>
      <c r="H235" s="115" t="s">
        <v>10</v>
      </c>
      <c r="I235" s="116" t="s">
        <v>49</v>
      </c>
      <c r="J235" s="117">
        <v>0</v>
      </c>
      <c r="K235" s="118">
        <v>20000</v>
      </c>
    </row>
    <row r="236" spans="1:11" x14ac:dyDescent="0.25">
      <c r="A236" s="115" t="s">
        <v>514</v>
      </c>
      <c r="B236" s="115" t="s">
        <v>258</v>
      </c>
      <c r="C236" s="115" t="s">
        <v>38</v>
      </c>
      <c r="D236" s="115" t="s">
        <v>372</v>
      </c>
      <c r="E236" s="115" t="s">
        <v>659</v>
      </c>
      <c r="F236" s="115" t="s">
        <v>662</v>
      </c>
      <c r="G236" s="115" t="s">
        <v>663</v>
      </c>
      <c r="H236" s="115" t="s">
        <v>12</v>
      </c>
      <c r="I236" s="116" t="s">
        <v>49</v>
      </c>
      <c r="J236" s="117">
        <v>0</v>
      </c>
      <c r="K236" s="118">
        <v>118196.75</v>
      </c>
    </row>
    <row r="237" spans="1:11" x14ac:dyDescent="0.25">
      <c r="A237" s="115" t="s">
        <v>514</v>
      </c>
      <c r="B237" s="115" t="s">
        <v>258</v>
      </c>
      <c r="C237" s="115" t="s">
        <v>38</v>
      </c>
      <c r="D237" s="115" t="s">
        <v>372</v>
      </c>
      <c r="E237" s="115" t="s">
        <v>918</v>
      </c>
      <c r="F237" s="115" t="s">
        <v>919</v>
      </c>
      <c r="G237" s="115" t="s">
        <v>920</v>
      </c>
      <c r="H237" s="115" t="s">
        <v>442</v>
      </c>
      <c r="I237" s="116" t="s">
        <v>49</v>
      </c>
      <c r="J237" s="117">
        <v>0</v>
      </c>
      <c r="K237" s="118">
        <v>10150</v>
      </c>
    </row>
    <row r="238" spans="1:11" x14ac:dyDescent="0.25">
      <c r="A238" s="115" t="s">
        <v>514</v>
      </c>
      <c r="B238" s="115" t="s">
        <v>258</v>
      </c>
      <c r="C238" s="115" t="s">
        <v>38</v>
      </c>
      <c r="D238" s="115" t="s">
        <v>372</v>
      </c>
      <c r="E238" s="115" t="s">
        <v>770</v>
      </c>
      <c r="F238" s="115" t="s">
        <v>921</v>
      </c>
      <c r="G238" s="115" t="s">
        <v>922</v>
      </c>
      <c r="H238" s="115" t="s">
        <v>923</v>
      </c>
      <c r="I238" s="116" t="s">
        <v>49</v>
      </c>
      <c r="J238" s="117">
        <v>0</v>
      </c>
      <c r="K238" s="118">
        <v>53280.75</v>
      </c>
    </row>
    <row r="239" spans="1:11" x14ac:dyDescent="0.25">
      <c r="A239" s="115" t="s">
        <v>514</v>
      </c>
      <c r="B239" s="115" t="s">
        <v>258</v>
      </c>
      <c r="C239" s="115" t="s">
        <v>38</v>
      </c>
      <c r="D239" s="115" t="s">
        <v>372</v>
      </c>
      <c r="E239" s="115" t="s">
        <v>770</v>
      </c>
      <c r="F239" s="115" t="s">
        <v>924</v>
      </c>
      <c r="G239" s="115" t="s">
        <v>925</v>
      </c>
      <c r="H239" s="115" t="s">
        <v>12</v>
      </c>
      <c r="I239" s="116" t="s">
        <v>49</v>
      </c>
      <c r="J239" s="117">
        <v>0</v>
      </c>
      <c r="K239" s="118">
        <v>29578.5</v>
      </c>
    </row>
    <row r="240" spans="1:11" x14ac:dyDescent="0.25">
      <c r="A240" s="115" t="s">
        <v>514</v>
      </c>
      <c r="B240" s="115" t="s">
        <v>258</v>
      </c>
      <c r="C240" s="115" t="s">
        <v>38</v>
      </c>
      <c r="D240" s="115" t="s">
        <v>372</v>
      </c>
      <c r="E240" s="115" t="s">
        <v>770</v>
      </c>
      <c r="F240" s="115" t="s">
        <v>926</v>
      </c>
      <c r="G240" s="115" t="s">
        <v>927</v>
      </c>
      <c r="H240" s="115" t="s">
        <v>928</v>
      </c>
      <c r="I240" s="116" t="s">
        <v>49</v>
      </c>
      <c r="J240" s="117">
        <v>0</v>
      </c>
      <c r="K240" s="118">
        <v>2300.75</v>
      </c>
    </row>
    <row r="241" spans="1:11" hidden="1" x14ac:dyDescent="0.25">
      <c r="A241" s="105" t="s">
        <v>49</v>
      </c>
      <c r="B241" s="108" t="s">
        <v>381</v>
      </c>
      <c r="C241" s="100" t="s">
        <v>49</v>
      </c>
      <c r="D241" s="100" t="s">
        <v>49</v>
      </c>
      <c r="E241" s="100" t="s">
        <v>49</v>
      </c>
      <c r="F241" s="100" t="s">
        <v>49</v>
      </c>
      <c r="G241" s="100" t="s">
        <v>49</v>
      </c>
      <c r="H241" s="100" t="s">
        <v>49</v>
      </c>
      <c r="I241" s="100" t="s">
        <v>49</v>
      </c>
      <c r="J241" s="105">
        <v>0</v>
      </c>
      <c r="K241" s="108">
        <v>6614307.2999999998</v>
      </c>
    </row>
    <row r="242" spans="1:11" hidden="1" x14ac:dyDescent="0.25">
      <c r="A242" s="105" t="s">
        <v>664</v>
      </c>
      <c r="B242" s="108" t="s">
        <v>49</v>
      </c>
      <c r="C242" s="100" t="s">
        <v>49</v>
      </c>
      <c r="D242" s="100" t="s">
        <v>49</v>
      </c>
      <c r="E242" s="100" t="s">
        <v>49</v>
      </c>
      <c r="F242" s="100" t="s">
        <v>49</v>
      </c>
      <c r="G242" s="100" t="s">
        <v>49</v>
      </c>
      <c r="H242" s="100" t="s">
        <v>49</v>
      </c>
      <c r="I242" s="100" t="s">
        <v>49</v>
      </c>
      <c r="J242" s="105">
        <v>0</v>
      </c>
      <c r="K242" s="108">
        <v>6614307.2999999998</v>
      </c>
    </row>
    <row r="243" spans="1:11" hidden="1" x14ac:dyDescent="0.25">
      <c r="A243" s="98" t="s">
        <v>665</v>
      </c>
      <c r="B243" s="98" t="s">
        <v>258</v>
      </c>
      <c r="C243" s="98" t="s">
        <v>38</v>
      </c>
      <c r="D243" s="98" t="s">
        <v>666</v>
      </c>
      <c r="E243" s="98" t="s">
        <v>314</v>
      </c>
      <c r="F243" s="98" t="s">
        <v>667</v>
      </c>
      <c r="G243" s="98" t="s">
        <v>668</v>
      </c>
      <c r="H243" s="98" t="s">
        <v>669</v>
      </c>
      <c r="I243" s="101" t="s">
        <v>49</v>
      </c>
      <c r="J243" s="103">
        <v>0</v>
      </c>
      <c r="K243" s="106">
        <v>620200</v>
      </c>
    </row>
    <row r="244" spans="1:11" hidden="1" x14ac:dyDescent="0.25">
      <c r="A244" s="99" t="s">
        <v>665</v>
      </c>
      <c r="B244" s="99" t="s">
        <v>258</v>
      </c>
      <c r="C244" s="99" t="s">
        <v>38</v>
      </c>
      <c r="D244" s="99" t="s">
        <v>666</v>
      </c>
      <c r="E244" s="99" t="s">
        <v>670</v>
      </c>
      <c r="F244" s="99" t="s">
        <v>671</v>
      </c>
      <c r="G244" s="99" t="s">
        <v>672</v>
      </c>
      <c r="H244" s="99" t="s">
        <v>673</v>
      </c>
      <c r="I244" s="102" t="s">
        <v>49</v>
      </c>
      <c r="J244" s="104">
        <v>0</v>
      </c>
      <c r="K244" s="107">
        <v>13000</v>
      </c>
    </row>
    <row r="245" spans="1:11" hidden="1" x14ac:dyDescent="0.25">
      <c r="A245" s="105" t="s">
        <v>49</v>
      </c>
      <c r="B245" s="108" t="s">
        <v>381</v>
      </c>
      <c r="C245" s="100" t="s">
        <v>49</v>
      </c>
      <c r="D245" s="100" t="s">
        <v>49</v>
      </c>
      <c r="E245" s="100" t="s">
        <v>49</v>
      </c>
      <c r="F245" s="100" t="s">
        <v>49</v>
      </c>
      <c r="G245" s="100" t="s">
        <v>49</v>
      </c>
      <c r="H245" s="100" t="s">
        <v>49</v>
      </c>
      <c r="I245" s="100" t="s">
        <v>49</v>
      </c>
      <c r="J245" s="105">
        <v>0</v>
      </c>
      <c r="K245" s="108">
        <v>633200</v>
      </c>
    </row>
    <row r="246" spans="1:11" hidden="1" x14ac:dyDescent="0.25">
      <c r="A246" s="105" t="s">
        <v>674</v>
      </c>
      <c r="B246" s="108" t="s">
        <v>49</v>
      </c>
      <c r="C246" s="100" t="s">
        <v>49</v>
      </c>
      <c r="D246" s="100" t="s">
        <v>49</v>
      </c>
      <c r="E246" s="100" t="s">
        <v>49</v>
      </c>
      <c r="F246" s="100" t="s">
        <v>49</v>
      </c>
      <c r="G246" s="100" t="s">
        <v>49</v>
      </c>
      <c r="H246" s="100" t="s">
        <v>49</v>
      </c>
      <c r="I246" s="100" t="s">
        <v>49</v>
      </c>
      <c r="J246" s="105">
        <v>0</v>
      </c>
      <c r="K246" s="108">
        <v>633200</v>
      </c>
    </row>
    <row r="247" spans="1:11" x14ac:dyDescent="0.25">
      <c r="A247" s="115" t="s">
        <v>675</v>
      </c>
      <c r="B247" s="115" t="s">
        <v>258</v>
      </c>
      <c r="C247" s="115" t="s">
        <v>38</v>
      </c>
      <c r="D247" s="115" t="s">
        <v>372</v>
      </c>
      <c r="E247" s="115" t="s">
        <v>357</v>
      </c>
      <c r="F247" s="115" t="s">
        <v>676</v>
      </c>
      <c r="G247" s="115" t="s">
        <v>677</v>
      </c>
      <c r="H247" s="115" t="s">
        <v>678</v>
      </c>
      <c r="I247" s="116" t="s">
        <v>49</v>
      </c>
      <c r="J247" s="117">
        <v>0</v>
      </c>
      <c r="K247" s="118">
        <v>5250</v>
      </c>
    </row>
    <row r="248" spans="1:11" x14ac:dyDescent="0.25">
      <c r="A248" s="115" t="s">
        <v>675</v>
      </c>
      <c r="B248" s="115" t="s">
        <v>258</v>
      </c>
      <c r="C248" s="115" t="s">
        <v>38</v>
      </c>
      <c r="D248" s="115" t="s">
        <v>372</v>
      </c>
      <c r="E248" s="115" t="s">
        <v>679</v>
      </c>
      <c r="F248" s="115" t="s">
        <v>680</v>
      </c>
      <c r="G248" s="115" t="s">
        <v>681</v>
      </c>
      <c r="H248" s="115" t="s">
        <v>682</v>
      </c>
      <c r="I248" s="116" t="s">
        <v>49</v>
      </c>
      <c r="J248" s="117">
        <v>0</v>
      </c>
      <c r="K248" s="118">
        <v>6182.5</v>
      </c>
    </row>
    <row r="249" spans="1:11" hidden="1" x14ac:dyDescent="0.25">
      <c r="A249" s="105" t="s">
        <v>49</v>
      </c>
      <c r="B249" s="108" t="s">
        <v>381</v>
      </c>
      <c r="C249" s="100" t="s">
        <v>49</v>
      </c>
      <c r="D249" s="100" t="s">
        <v>49</v>
      </c>
      <c r="E249" s="100" t="s">
        <v>49</v>
      </c>
      <c r="F249" s="100" t="s">
        <v>49</v>
      </c>
      <c r="G249" s="100" t="s">
        <v>49</v>
      </c>
      <c r="H249" s="100" t="s">
        <v>49</v>
      </c>
      <c r="I249" s="100" t="s">
        <v>49</v>
      </c>
      <c r="J249" s="105">
        <v>0</v>
      </c>
      <c r="K249" s="108">
        <v>11432.5</v>
      </c>
    </row>
    <row r="250" spans="1:11" hidden="1" x14ac:dyDescent="0.25">
      <c r="A250" s="105" t="s">
        <v>683</v>
      </c>
      <c r="B250" s="108" t="s">
        <v>49</v>
      </c>
      <c r="C250" s="100" t="s">
        <v>49</v>
      </c>
      <c r="D250" s="100" t="s">
        <v>49</v>
      </c>
      <c r="E250" s="100" t="s">
        <v>49</v>
      </c>
      <c r="F250" s="100" t="s">
        <v>49</v>
      </c>
      <c r="G250" s="100" t="s">
        <v>49</v>
      </c>
      <c r="H250" s="100" t="s">
        <v>49</v>
      </c>
      <c r="I250" s="100" t="s">
        <v>49</v>
      </c>
      <c r="J250" s="105">
        <v>0</v>
      </c>
      <c r="K250" s="108">
        <v>11432.5</v>
      </c>
    </row>
    <row r="251" spans="1:11" x14ac:dyDescent="0.25">
      <c r="A251" s="115" t="s">
        <v>684</v>
      </c>
      <c r="B251" s="115" t="s">
        <v>258</v>
      </c>
      <c r="C251" s="115" t="s">
        <v>38</v>
      </c>
      <c r="D251" s="115" t="s">
        <v>372</v>
      </c>
      <c r="E251" s="115" t="s">
        <v>685</v>
      </c>
      <c r="F251" s="115" t="s">
        <v>686</v>
      </c>
      <c r="G251" s="115" t="s">
        <v>687</v>
      </c>
      <c r="H251" s="115" t="s">
        <v>929</v>
      </c>
      <c r="I251" s="116" t="s">
        <v>49</v>
      </c>
      <c r="J251" s="117">
        <v>0</v>
      </c>
      <c r="K251" s="118">
        <v>4618.5</v>
      </c>
    </row>
    <row r="252" spans="1:11" hidden="1" x14ac:dyDescent="0.25">
      <c r="A252" s="105" t="s">
        <v>49</v>
      </c>
      <c r="B252" s="108" t="s">
        <v>381</v>
      </c>
      <c r="C252" s="100" t="s">
        <v>49</v>
      </c>
      <c r="D252" s="100" t="s">
        <v>49</v>
      </c>
      <c r="E252" s="100" t="s">
        <v>49</v>
      </c>
      <c r="F252" s="100" t="s">
        <v>49</v>
      </c>
      <c r="G252" s="100" t="s">
        <v>49</v>
      </c>
      <c r="H252" s="100" t="s">
        <v>49</v>
      </c>
      <c r="I252" s="100" t="s">
        <v>49</v>
      </c>
      <c r="J252" s="105">
        <v>0</v>
      </c>
      <c r="K252" s="108">
        <v>4618.5</v>
      </c>
    </row>
    <row r="253" spans="1:11" hidden="1" x14ac:dyDescent="0.25">
      <c r="A253" s="105" t="s">
        <v>688</v>
      </c>
      <c r="B253" s="108" t="s">
        <v>49</v>
      </c>
      <c r="C253" s="100" t="s">
        <v>49</v>
      </c>
      <c r="D253" s="100" t="s">
        <v>49</v>
      </c>
      <c r="E253" s="100" t="s">
        <v>49</v>
      </c>
      <c r="F253" s="100" t="s">
        <v>49</v>
      </c>
      <c r="G253" s="100" t="s">
        <v>49</v>
      </c>
      <c r="H253" s="100" t="s">
        <v>49</v>
      </c>
      <c r="I253" s="100" t="s">
        <v>49</v>
      </c>
      <c r="J253" s="105">
        <v>0</v>
      </c>
      <c r="K253" s="108">
        <v>4618.5</v>
      </c>
    </row>
    <row r="254" spans="1:11" hidden="1" x14ac:dyDescent="0.25">
      <c r="A254" s="98" t="s">
        <v>689</v>
      </c>
      <c r="B254" s="98" t="s">
        <v>258</v>
      </c>
      <c r="C254" s="98" t="s">
        <v>38</v>
      </c>
      <c r="D254" s="98" t="s">
        <v>51</v>
      </c>
      <c r="E254" s="98" t="s">
        <v>328</v>
      </c>
      <c r="F254" s="98" t="s">
        <v>453</v>
      </c>
      <c r="G254" s="98" t="s">
        <v>454</v>
      </c>
      <c r="H254" s="98" t="s">
        <v>690</v>
      </c>
      <c r="I254" s="101" t="s">
        <v>49</v>
      </c>
      <c r="J254" s="103">
        <v>0</v>
      </c>
      <c r="K254" s="106">
        <v>115600</v>
      </c>
    </row>
    <row r="255" spans="1:11" hidden="1" x14ac:dyDescent="0.25">
      <c r="A255" s="99" t="s">
        <v>689</v>
      </c>
      <c r="B255" s="99" t="s">
        <v>258</v>
      </c>
      <c r="C255" s="99" t="s">
        <v>38</v>
      </c>
      <c r="D255" s="99" t="s">
        <v>51</v>
      </c>
      <c r="E255" s="99" t="s">
        <v>394</v>
      </c>
      <c r="F255" s="99" t="s">
        <v>395</v>
      </c>
      <c r="G255" s="99" t="s">
        <v>396</v>
      </c>
      <c r="H255" s="99" t="s">
        <v>691</v>
      </c>
      <c r="I255" s="102" t="s">
        <v>49</v>
      </c>
      <c r="J255" s="104">
        <v>0</v>
      </c>
      <c r="K255" s="107">
        <v>35836</v>
      </c>
    </row>
    <row r="256" spans="1:11" hidden="1" x14ac:dyDescent="0.25">
      <c r="A256" s="98" t="s">
        <v>689</v>
      </c>
      <c r="B256" s="98" t="s">
        <v>258</v>
      </c>
      <c r="C256" s="98" t="s">
        <v>38</v>
      </c>
      <c r="D256" s="98" t="s">
        <v>51</v>
      </c>
      <c r="E256" s="98" t="s">
        <v>397</v>
      </c>
      <c r="F256" s="98" t="s">
        <v>398</v>
      </c>
      <c r="G256" s="98" t="s">
        <v>399</v>
      </c>
      <c r="H256" s="98" t="s">
        <v>692</v>
      </c>
      <c r="I256" s="101" t="s">
        <v>49</v>
      </c>
      <c r="J256" s="103">
        <v>0</v>
      </c>
      <c r="K256" s="106">
        <v>17340</v>
      </c>
    </row>
    <row r="257" spans="1:11" hidden="1" x14ac:dyDescent="0.25">
      <c r="A257" s="99" t="s">
        <v>689</v>
      </c>
      <c r="B257" s="99" t="s">
        <v>258</v>
      </c>
      <c r="C257" s="99" t="s">
        <v>38</v>
      </c>
      <c r="D257" s="99" t="s">
        <v>51</v>
      </c>
      <c r="E257" s="99" t="s">
        <v>397</v>
      </c>
      <c r="F257" s="99" t="s">
        <v>398</v>
      </c>
      <c r="G257" s="99" t="s">
        <v>399</v>
      </c>
      <c r="H257" s="99" t="s">
        <v>693</v>
      </c>
      <c r="I257" s="102" t="s">
        <v>49</v>
      </c>
      <c r="J257" s="104">
        <v>0</v>
      </c>
      <c r="K257" s="107">
        <v>12427</v>
      </c>
    </row>
    <row r="258" spans="1:11" hidden="1" x14ac:dyDescent="0.25">
      <c r="A258" s="98" t="s">
        <v>689</v>
      </c>
      <c r="B258" s="98" t="s">
        <v>258</v>
      </c>
      <c r="C258" s="98" t="s">
        <v>38</v>
      </c>
      <c r="D258" s="98" t="s">
        <v>51</v>
      </c>
      <c r="E258" s="98" t="s">
        <v>400</v>
      </c>
      <c r="F258" s="98" t="s">
        <v>401</v>
      </c>
      <c r="G258" s="98" t="s">
        <v>402</v>
      </c>
      <c r="H258" s="98" t="s">
        <v>691</v>
      </c>
      <c r="I258" s="101" t="s">
        <v>49</v>
      </c>
      <c r="J258" s="103">
        <v>0</v>
      </c>
      <c r="K258" s="106">
        <v>42483</v>
      </c>
    </row>
    <row r="259" spans="1:11" hidden="1" x14ac:dyDescent="0.25">
      <c r="A259" s="99" t="s">
        <v>689</v>
      </c>
      <c r="B259" s="99" t="s">
        <v>258</v>
      </c>
      <c r="C259" s="99" t="s">
        <v>38</v>
      </c>
      <c r="D259" s="99" t="s">
        <v>51</v>
      </c>
      <c r="E259" s="99" t="s">
        <v>407</v>
      </c>
      <c r="F259" s="99" t="s">
        <v>408</v>
      </c>
      <c r="G259" s="99" t="s">
        <v>409</v>
      </c>
      <c r="H259" s="99" t="s">
        <v>691</v>
      </c>
      <c r="I259" s="102" t="s">
        <v>49</v>
      </c>
      <c r="J259" s="104">
        <v>0</v>
      </c>
      <c r="K259" s="107">
        <v>2890</v>
      </c>
    </row>
    <row r="260" spans="1:11" hidden="1" x14ac:dyDescent="0.25">
      <c r="A260" s="98" t="s">
        <v>689</v>
      </c>
      <c r="B260" s="98" t="s">
        <v>258</v>
      </c>
      <c r="C260" s="98" t="s">
        <v>38</v>
      </c>
      <c r="D260" s="98" t="s">
        <v>51</v>
      </c>
      <c r="E260" s="98" t="s">
        <v>485</v>
      </c>
      <c r="F260" s="98" t="s">
        <v>486</v>
      </c>
      <c r="G260" s="98" t="s">
        <v>487</v>
      </c>
      <c r="H260" s="98" t="s">
        <v>694</v>
      </c>
      <c r="I260" s="101" t="s">
        <v>49</v>
      </c>
      <c r="J260" s="103">
        <v>0</v>
      </c>
      <c r="K260" s="106">
        <v>9537</v>
      </c>
    </row>
    <row r="261" spans="1:11" hidden="1" x14ac:dyDescent="0.25">
      <c r="A261" s="99" t="s">
        <v>689</v>
      </c>
      <c r="B261" s="99" t="s">
        <v>258</v>
      </c>
      <c r="C261" s="99" t="s">
        <v>38</v>
      </c>
      <c r="D261" s="99" t="s">
        <v>51</v>
      </c>
      <c r="E261" s="99" t="s">
        <v>423</v>
      </c>
      <c r="F261" s="99" t="s">
        <v>427</v>
      </c>
      <c r="G261" s="99" t="s">
        <v>428</v>
      </c>
      <c r="H261" s="99" t="s">
        <v>695</v>
      </c>
      <c r="I261" s="102" t="s">
        <v>49</v>
      </c>
      <c r="J261" s="104">
        <v>0</v>
      </c>
      <c r="K261" s="107">
        <v>2890</v>
      </c>
    </row>
    <row r="262" spans="1:11" hidden="1" x14ac:dyDescent="0.25">
      <c r="A262" s="98" t="s">
        <v>689</v>
      </c>
      <c r="B262" s="98" t="s">
        <v>258</v>
      </c>
      <c r="C262" s="98" t="s">
        <v>38</v>
      </c>
      <c r="D262" s="98" t="s">
        <v>51</v>
      </c>
      <c r="E262" s="98" t="s">
        <v>499</v>
      </c>
      <c r="F262" s="98" t="s">
        <v>500</v>
      </c>
      <c r="G262" s="98" t="s">
        <v>501</v>
      </c>
      <c r="H262" s="98" t="s">
        <v>696</v>
      </c>
      <c r="I262" s="101" t="s">
        <v>49</v>
      </c>
      <c r="J262" s="103">
        <v>0</v>
      </c>
      <c r="K262" s="106">
        <v>8670.5</v>
      </c>
    </row>
    <row r="263" spans="1:11" hidden="1" x14ac:dyDescent="0.25">
      <c r="A263" s="99" t="s">
        <v>689</v>
      </c>
      <c r="B263" s="99" t="s">
        <v>258</v>
      </c>
      <c r="C263" s="99" t="s">
        <v>38</v>
      </c>
      <c r="D263" s="99" t="s">
        <v>51</v>
      </c>
      <c r="E263" s="99" t="s">
        <v>289</v>
      </c>
      <c r="F263" s="99" t="s">
        <v>436</v>
      </c>
      <c r="G263" s="99" t="s">
        <v>437</v>
      </c>
      <c r="H263" s="99" t="s">
        <v>694</v>
      </c>
      <c r="I263" s="102" t="s">
        <v>49</v>
      </c>
      <c r="J263" s="104">
        <v>0</v>
      </c>
      <c r="K263" s="107">
        <v>1186</v>
      </c>
    </row>
    <row r="264" spans="1:11" hidden="1" x14ac:dyDescent="0.25">
      <c r="A264" s="105" t="s">
        <v>49</v>
      </c>
      <c r="B264" s="108" t="s">
        <v>381</v>
      </c>
      <c r="C264" s="100" t="s">
        <v>49</v>
      </c>
      <c r="D264" s="100" t="s">
        <v>49</v>
      </c>
      <c r="E264" s="100" t="s">
        <v>49</v>
      </c>
      <c r="F264" s="100" t="s">
        <v>49</v>
      </c>
      <c r="G264" s="100" t="s">
        <v>49</v>
      </c>
      <c r="H264" s="100" t="s">
        <v>49</v>
      </c>
      <c r="I264" s="100" t="s">
        <v>49</v>
      </c>
      <c r="J264" s="105">
        <v>0</v>
      </c>
      <c r="K264" s="108">
        <v>248859.5</v>
      </c>
    </row>
    <row r="265" spans="1:11" hidden="1" x14ac:dyDescent="0.25">
      <c r="A265" s="105" t="s">
        <v>697</v>
      </c>
      <c r="B265" s="108" t="s">
        <v>49</v>
      </c>
      <c r="C265" s="100" t="s">
        <v>49</v>
      </c>
      <c r="D265" s="100" t="s">
        <v>49</v>
      </c>
      <c r="E265" s="100" t="s">
        <v>49</v>
      </c>
      <c r="F265" s="100" t="s">
        <v>49</v>
      </c>
      <c r="G265" s="100" t="s">
        <v>49</v>
      </c>
      <c r="H265" s="100" t="s">
        <v>49</v>
      </c>
      <c r="I265" s="100" t="s">
        <v>49</v>
      </c>
      <c r="J265" s="105">
        <v>0</v>
      </c>
      <c r="K265" s="108">
        <v>248859.5</v>
      </c>
    </row>
    <row r="266" spans="1:11" x14ac:dyDescent="0.25">
      <c r="A266" s="115" t="s">
        <v>156</v>
      </c>
      <c r="B266" s="115" t="s">
        <v>258</v>
      </c>
      <c r="C266" s="115" t="s">
        <v>38</v>
      </c>
      <c r="D266" s="115" t="s">
        <v>51</v>
      </c>
      <c r="E266" s="115" t="s">
        <v>397</v>
      </c>
      <c r="F266" s="115" t="s">
        <v>398</v>
      </c>
      <c r="G266" s="115" t="s">
        <v>399</v>
      </c>
      <c r="H266" s="115" t="s">
        <v>698</v>
      </c>
      <c r="I266" s="116" t="s">
        <v>49</v>
      </c>
      <c r="J266" s="117">
        <v>0</v>
      </c>
      <c r="K266" s="118">
        <v>3468</v>
      </c>
    </row>
    <row r="267" spans="1:11" x14ac:dyDescent="0.25">
      <c r="A267" s="115" t="s">
        <v>156</v>
      </c>
      <c r="B267" s="115" t="s">
        <v>258</v>
      </c>
      <c r="C267" s="115" t="s">
        <v>38</v>
      </c>
      <c r="D267" s="115" t="s">
        <v>51</v>
      </c>
      <c r="E267" s="115" t="s">
        <v>400</v>
      </c>
      <c r="F267" s="115" t="s">
        <v>401</v>
      </c>
      <c r="G267" s="115" t="s">
        <v>402</v>
      </c>
      <c r="H267" s="115" t="s">
        <v>699</v>
      </c>
      <c r="I267" s="116" t="s">
        <v>49</v>
      </c>
      <c r="J267" s="117">
        <v>0</v>
      </c>
      <c r="K267" s="118">
        <v>17629</v>
      </c>
    </row>
    <row r="268" spans="1:11" x14ac:dyDescent="0.25">
      <c r="A268" s="115" t="s">
        <v>156</v>
      </c>
      <c r="B268" s="115" t="s">
        <v>258</v>
      </c>
      <c r="C268" s="115" t="s">
        <v>38</v>
      </c>
      <c r="D268" s="115" t="s">
        <v>51</v>
      </c>
      <c r="E268" s="115" t="s">
        <v>433</v>
      </c>
      <c r="F268" s="115" t="s">
        <v>434</v>
      </c>
      <c r="G268" s="115" t="s">
        <v>435</v>
      </c>
      <c r="H268" s="115" t="s">
        <v>699</v>
      </c>
      <c r="I268" s="116" t="s">
        <v>49</v>
      </c>
      <c r="J268" s="117">
        <v>0</v>
      </c>
      <c r="K268" s="118">
        <v>5202</v>
      </c>
    </row>
    <row r="269" spans="1:11" x14ac:dyDescent="0.25">
      <c r="A269" s="115" t="s">
        <v>156</v>
      </c>
      <c r="B269" s="115" t="s">
        <v>258</v>
      </c>
      <c r="C269" s="115" t="s">
        <v>38</v>
      </c>
      <c r="D269" s="115" t="s">
        <v>51</v>
      </c>
      <c r="E269" s="115" t="s">
        <v>289</v>
      </c>
      <c r="F269" s="115" t="s">
        <v>436</v>
      </c>
      <c r="G269" s="115" t="s">
        <v>437</v>
      </c>
      <c r="H269" s="115" t="s">
        <v>700</v>
      </c>
      <c r="I269" s="116" t="s">
        <v>49</v>
      </c>
      <c r="J269" s="117">
        <v>0</v>
      </c>
      <c r="K269" s="118">
        <v>4744</v>
      </c>
    </row>
    <row r="270" spans="1:11" x14ac:dyDescent="0.25">
      <c r="A270" s="115" t="s">
        <v>156</v>
      </c>
      <c r="B270" s="115" t="s">
        <v>258</v>
      </c>
      <c r="C270" s="115" t="s">
        <v>38</v>
      </c>
      <c r="D270" s="115" t="s">
        <v>51</v>
      </c>
      <c r="E270" s="115" t="s">
        <v>506</v>
      </c>
      <c r="F270" s="115" t="s">
        <v>507</v>
      </c>
      <c r="G270" s="115" t="s">
        <v>508</v>
      </c>
      <c r="H270" s="115" t="s">
        <v>699</v>
      </c>
      <c r="I270" s="116" t="s">
        <v>49</v>
      </c>
      <c r="J270" s="117">
        <v>0</v>
      </c>
      <c r="K270" s="118">
        <v>36173</v>
      </c>
    </row>
    <row r="271" spans="1:11" hidden="1" x14ac:dyDescent="0.25">
      <c r="A271" s="105" t="s">
        <v>49</v>
      </c>
      <c r="B271" s="108" t="s">
        <v>381</v>
      </c>
      <c r="C271" s="100" t="s">
        <v>49</v>
      </c>
      <c r="D271" s="100" t="s">
        <v>49</v>
      </c>
      <c r="E271" s="100" t="s">
        <v>49</v>
      </c>
      <c r="F271" s="100" t="s">
        <v>49</v>
      </c>
      <c r="G271" s="100" t="s">
        <v>49</v>
      </c>
      <c r="H271" s="100" t="s">
        <v>49</v>
      </c>
      <c r="I271" s="100" t="s">
        <v>49</v>
      </c>
      <c r="J271" s="105">
        <v>0</v>
      </c>
      <c r="K271" s="108">
        <v>67216</v>
      </c>
    </row>
    <row r="272" spans="1:11" hidden="1" x14ac:dyDescent="0.25">
      <c r="A272" s="105" t="s">
        <v>161</v>
      </c>
      <c r="B272" s="108" t="s">
        <v>49</v>
      </c>
      <c r="C272" s="100" t="s">
        <v>49</v>
      </c>
      <c r="D272" s="100" t="s">
        <v>49</v>
      </c>
      <c r="E272" s="100" t="s">
        <v>49</v>
      </c>
      <c r="F272" s="100" t="s">
        <v>49</v>
      </c>
      <c r="G272" s="100" t="s">
        <v>49</v>
      </c>
      <c r="H272" s="100" t="s">
        <v>49</v>
      </c>
      <c r="I272" s="100" t="s">
        <v>49</v>
      </c>
      <c r="J272" s="105">
        <v>0</v>
      </c>
      <c r="K272" s="108">
        <v>67216</v>
      </c>
    </row>
    <row r="273" spans="1:11" x14ac:dyDescent="0.25">
      <c r="A273" s="115" t="s">
        <v>57</v>
      </c>
      <c r="B273" s="115" t="s">
        <v>258</v>
      </c>
      <c r="C273" s="115" t="s">
        <v>38</v>
      </c>
      <c r="D273" s="115" t="s">
        <v>58</v>
      </c>
      <c r="E273" s="115" t="s">
        <v>162</v>
      </c>
      <c r="F273" s="115" t="s">
        <v>163</v>
      </c>
      <c r="G273" s="115" t="s">
        <v>164</v>
      </c>
      <c r="H273" s="115" t="s">
        <v>165</v>
      </c>
      <c r="I273" s="116" t="s">
        <v>49</v>
      </c>
      <c r="J273" s="117">
        <v>0</v>
      </c>
      <c r="K273" s="118">
        <v>31523</v>
      </c>
    </row>
    <row r="274" spans="1:11" x14ac:dyDescent="0.25">
      <c r="A274" s="115" t="s">
        <v>57</v>
      </c>
      <c r="B274" s="115" t="s">
        <v>258</v>
      </c>
      <c r="C274" s="115" t="s">
        <v>38</v>
      </c>
      <c r="D274" s="115" t="s">
        <v>58</v>
      </c>
      <c r="E274" s="115" t="s">
        <v>166</v>
      </c>
      <c r="F274" s="115" t="s">
        <v>167</v>
      </c>
      <c r="G274" s="115" t="s">
        <v>168</v>
      </c>
      <c r="H274" s="115" t="s">
        <v>169</v>
      </c>
      <c r="I274" s="116" t="s">
        <v>49</v>
      </c>
      <c r="J274" s="117">
        <v>0</v>
      </c>
      <c r="K274" s="118">
        <v>8565</v>
      </c>
    </row>
    <row r="275" spans="1:11" x14ac:dyDescent="0.25">
      <c r="A275" s="115" t="s">
        <v>57</v>
      </c>
      <c r="B275" s="115" t="s">
        <v>258</v>
      </c>
      <c r="C275" s="115" t="s">
        <v>38</v>
      </c>
      <c r="D275" s="115" t="s">
        <v>58</v>
      </c>
      <c r="E275" s="115" t="s">
        <v>166</v>
      </c>
      <c r="F275" s="115" t="s">
        <v>167</v>
      </c>
      <c r="G275" s="115" t="s">
        <v>168</v>
      </c>
      <c r="H275" s="115" t="s">
        <v>170</v>
      </c>
      <c r="I275" s="116" t="s">
        <v>49</v>
      </c>
      <c r="J275" s="117">
        <v>0</v>
      </c>
      <c r="K275" s="118">
        <v>8579</v>
      </c>
    </row>
    <row r="276" spans="1:11" x14ac:dyDescent="0.25">
      <c r="A276" s="115" t="s">
        <v>57</v>
      </c>
      <c r="B276" s="115" t="s">
        <v>258</v>
      </c>
      <c r="C276" s="115" t="s">
        <v>38</v>
      </c>
      <c r="D276" s="115" t="s">
        <v>58</v>
      </c>
      <c r="E276" s="115" t="s">
        <v>59</v>
      </c>
      <c r="F276" s="115" t="s">
        <v>60</v>
      </c>
      <c r="G276" s="115" t="s">
        <v>61</v>
      </c>
      <c r="H276" s="115" t="s">
        <v>172</v>
      </c>
      <c r="I276" s="116" t="s">
        <v>49</v>
      </c>
      <c r="J276" s="117">
        <v>0</v>
      </c>
      <c r="K276" s="118">
        <v>26577</v>
      </c>
    </row>
    <row r="277" spans="1:11" x14ac:dyDescent="0.25">
      <c r="A277" s="115" t="s">
        <v>57</v>
      </c>
      <c r="B277" s="115" t="s">
        <v>258</v>
      </c>
      <c r="C277" s="115" t="s">
        <v>38</v>
      </c>
      <c r="D277" s="115" t="s">
        <v>58</v>
      </c>
      <c r="E277" s="115" t="s">
        <v>59</v>
      </c>
      <c r="F277" s="115" t="s">
        <v>60</v>
      </c>
      <c r="G277" s="115" t="s">
        <v>61</v>
      </c>
      <c r="H277" s="115" t="s">
        <v>173</v>
      </c>
      <c r="I277" s="116" t="s">
        <v>49</v>
      </c>
      <c r="J277" s="117">
        <v>0</v>
      </c>
      <c r="K277" s="118">
        <v>27253</v>
      </c>
    </row>
    <row r="278" spans="1:11" x14ac:dyDescent="0.25">
      <c r="A278" s="115" t="s">
        <v>57</v>
      </c>
      <c r="B278" s="115" t="s">
        <v>258</v>
      </c>
      <c r="C278" s="115" t="s">
        <v>38</v>
      </c>
      <c r="D278" s="115" t="s">
        <v>58</v>
      </c>
      <c r="E278" s="115" t="s">
        <v>59</v>
      </c>
      <c r="F278" s="115" t="s">
        <v>60</v>
      </c>
      <c r="G278" s="115" t="s">
        <v>61</v>
      </c>
      <c r="H278" s="115" t="s">
        <v>174</v>
      </c>
      <c r="I278" s="116" t="s">
        <v>49</v>
      </c>
      <c r="J278" s="117">
        <v>0</v>
      </c>
      <c r="K278" s="118">
        <v>7326</v>
      </c>
    </row>
    <row r="279" spans="1:11" x14ac:dyDescent="0.25">
      <c r="A279" s="115" t="s">
        <v>57</v>
      </c>
      <c r="B279" s="115" t="s">
        <v>258</v>
      </c>
      <c r="C279" s="115" t="s">
        <v>38</v>
      </c>
      <c r="D279" s="115" t="s">
        <v>58</v>
      </c>
      <c r="E279" s="115" t="s">
        <v>64</v>
      </c>
      <c r="F279" s="115" t="s">
        <v>65</v>
      </c>
      <c r="G279" s="115" t="s">
        <v>66</v>
      </c>
      <c r="H279" s="115" t="s">
        <v>179</v>
      </c>
      <c r="I279" s="116" t="s">
        <v>49</v>
      </c>
      <c r="J279" s="117">
        <v>0</v>
      </c>
      <c r="K279" s="118">
        <v>2900</v>
      </c>
    </row>
    <row r="280" spans="1:11" x14ac:dyDescent="0.25">
      <c r="A280" s="115" t="s">
        <v>57</v>
      </c>
      <c r="B280" s="115" t="s">
        <v>258</v>
      </c>
      <c r="C280" s="115" t="s">
        <v>38</v>
      </c>
      <c r="D280" s="115" t="s">
        <v>58</v>
      </c>
      <c r="E280" s="115" t="s">
        <v>64</v>
      </c>
      <c r="F280" s="115" t="s">
        <v>65</v>
      </c>
      <c r="G280" s="115" t="s">
        <v>66</v>
      </c>
      <c r="H280" s="115" t="s">
        <v>180</v>
      </c>
      <c r="I280" s="116" t="s">
        <v>49</v>
      </c>
      <c r="J280" s="117">
        <v>0</v>
      </c>
      <c r="K280" s="118">
        <v>2900</v>
      </c>
    </row>
    <row r="281" spans="1:11" x14ac:dyDescent="0.25">
      <c r="A281" s="115" t="s">
        <v>57</v>
      </c>
      <c r="B281" s="115" t="s">
        <v>258</v>
      </c>
      <c r="C281" s="115" t="s">
        <v>38</v>
      </c>
      <c r="D281" s="115" t="s">
        <v>58</v>
      </c>
      <c r="E281" s="115" t="s">
        <v>64</v>
      </c>
      <c r="F281" s="115" t="s">
        <v>68</v>
      </c>
      <c r="G281" s="115" t="s">
        <v>69</v>
      </c>
      <c r="H281" s="115" t="s">
        <v>181</v>
      </c>
      <c r="I281" s="116" t="s">
        <v>49</v>
      </c>
      <c r="J281" s="117">
        <v>0</v>
      </c>
      <c r="K281" s="118">
        <v>16288</v>
      </c>
    </row>
    <row r="282" spans="1:11" x14ac:dyDescent="0.25">
      <c r="A282" s="115" t="s">
        <v>57</v>
      </c>
      <c r="B282" s="115" t="s">
        <v>258</v>
      </c>
      <c r="C282" s="115" t="s">
        <v>38</v>
      </c>
      <c r="D282" s="115" t="s">
        <v>58</v>
      </c>
      <c r="E282" s="115" t="s">
        <v>64</v>
      </c>
      <c r="F282" s="115" t="s">
        <v>68</v>
      </c>
      <c r="G282" s="115" t="s">
        <v>69</v>
      </c>
      <c r="H282" s="115" t="s">
        <v>182</v>
      </c>
      <c r="I282" s="116" t="s">
        <v>49</v>
      </c>
      <c r="J282" s="117">
        <v>0</v>
      </c>
      <c r="K282" s="118">
        <v>18248</v>
      </c>
    </row>
    <row r="283" spans="1:11" hidden="1" x14ac:dyDescent="0.25">
      <c r="A283" s="105" t="s">
        <v>49</v>
      </c>
      <c r="B283" s="108" t="s">
        <v>381</v>
      </c>
      <c r="C283" s="100" t="s">
        <v>49</v>
      </c>
      <c r="D283" s="100" t="s">
        <v>49</v>
      </c>
      <c r="E283" s="100" t="s">
        <v>49</v>
      </c>
      <c r="F283" s="100" t="s">
        <v>49</v>
      </c>
      <c r="G283" s="100" t="s">
        <v>49</v>
      </c>
      <c r="H283" s="100" t="s">
        <v>49</v>
      </c>
      <c r="I283" s="100" t="s">
        <v>49</v>
      </c>
      <c r="J283" s="105">
        <v>0</v>
      </c>
      <c r="K283" s="108">
        <v>150159</v>
      </c>
    </row>
    <row r="284" spans="1:11" hidden="1" x14ac:dyDescent="0.25">
      <c r="A284" s="105" t="s">
        <v>79</v>
      </c>
      <c r="B284" s="108" t="s">
        <v>49</v>
      </c>
      <c r="C284" s="100" t="s">
        <v>49</v>
      </c>
      <c r="D284" s="100" t="s">
        <v>49</v>
      </c>
      <c r="E284" s="100" t="s">
        <v>49</v>
      </c>
      <c r="F284" s="100" t="s">
        <v>49</v>
      </c>
      <c r="G284" s="100" t="s">
        <v>49</v>
      </c>
      <c r="H284" s="100" t="s">
        <v>49</v>
      </c>
      <c r="I284" s="100" t="s">
        <v>49</v>
      </c>
      <c r="J284" s="105">
        <v>0</v>
      </c>
      <c r="K284" s="108">
        <v>150159</v>
      </c>
    </row>
    <row r="285" spans="1:11" x14ac:dyDescent="0.25">
      <c r="A285" s="115" t="s">
        <v>701</v>
      </c>
      <c r="B285" s="115" t="s">
        <v>258</v>
      </c>
      <c r="C285" s="115" t="s">
        <v>38</v>
      </c>
      <c r="D285" s="115" t="s">
        <v>51</v>
      </c>
      <c r="E285" s="115" t="s">
        <v>386</v>
      </c>
      <c r="F285" s="115" t="s">
        <v>387</v>
      </c>
      <c r="G285" s="115" t="s">
        <v>388</v>
      </c>
      <c r="H285" s="115" t="s">
        <v>702</v>
      </c>
      <c r="I285" s="116" t="s">
        <v>49</v>
      </c>
      <c r="J285" s="117">
        <v>0</v>
      </c>
      <c r="K285" s="118">
        <v>8381</v>
      </c>
    </row>
    <row r="286" spans="1:11" x14ac:dyDescent="0.25">
      <c r="A286" s="115" t="s">
        <v>701</v>
      </c>
      <c r="B286" s="115" t="s">
        <v>258</v>
      </c>
      <c r="C286" s="115" t="s">
        <v>38</v>
      </c>
      <c r="D286" s="115" t="s">
        <v>51</v>
      </c>
      <c r="E286" s="115" t="s">
        <v>328</v>
      </c>
      <c r="F286" s="115" t="s">
        <v>453</v>
      </c>
      <c r="G286" s="115" t="s">
        <v>454</v>
      </c>
      <c r="H286" s="115" t="s">
        <v>703</v>
      </c>
      <c r="I286" s="116" t="s">
        <v>49</v>
      </c>
      <c r="J286" s="117">
        <v>0</v>
      </c>
      <c r="K286" s="118">
        <v>5780.5</v>
      </c>
    </row>
    <row r="287" spans="1:11" x14ac:dyDescent="0.25">
      <c r="A287" s="115" t="s">
        <v>701</v>
      </c>
      <c r="B287" s="115" t="s">
        <v>258</v>
      </c>
      <c r="C287" s="115" t="s">
        <v>38</v>
      </c>
      <c r="D287" s="115" t="s">
        <v>51</v>
      </c>
      <c r="E287" s="115" t="s">
        <v>394</v>
      </c>
      <c r="F287" s="115" t="s">
        <v>395</v>
      </c>
      <c r="G287" s="115" t="s">
        <v>396</v>
      </c>
      <c r="H287" s="115" t="s">
        <v>704</v>
      </c>
      <c r="I287" s="116" t="s">
        <v>49</v>
      </c>
      <c r="J287" s="117">
        <v>0</v>
      </c>
      <c r="K287" s="118">
        <v>4335</v>
      </c>
    </row>
    <row r="288" spans="1:11" x14ac:dyDescent="0.25">
      <c r="A288" s="115" t="s">
        <v>701</v>
      </c>
      <c r="B288" s="115" t="s">
        <v>258</v>
      </c>
      <c r="C288" s="115" t="s">
        <v>38</v>
      </c>
      <c r="D288" s="115" t="s">
        <v>51</v>
      </c>
      <c r="E288" s="115" t="s">
        <v>397</v>
      </c>
      <c r="F288" s="115" t="s">
        <v>398</v>
      </c>
      <c r="G288" s="115" t="s">
        <v>399</v>
      </c>
      <c r="H288" s="115" t="s">
        <v>705</v>
      </c>
      <c r="I288" s="116" t="s">
        <v>49</v>
      </c>
      <c r="J288" s="117">
        <v>0</v>
      </c>
      <c r="K288" s="118">
        <v>12716</v>
      </c>
    </row>
    <row r="289" spans="1:11" x14ac:dyDescent="0.25">
      <c r="A289" s="115" t="s">
        <v>701</v>
      </c>
      <c r="B289" s="115" t="s">
        <v>258</v>
      </c>
      <c r="C289" s="115" t="s">
        <v>38</v>
      </c>
      <c r="D289" s="115" t="s">
        <v>51</v>
      </c>
      <c r="E289" s="115" t="s">
        <v>400</v>
      </c>
      <c r="F289" s="115" t="s">
        <v>401</v>
      </c>
      <c r="G289" s="115" t="s">
        <v>402</v>
      </c>
      <c r="H289" s="115" t="s">
        <v>706</v>
      </c>
      <c r="I289" s="116" t="s">
        <v>49</v>
      </c>
      <c r="J289" s="117">
        <v>0</v>
      </c>
      <c r="K289" s="118">
        <v>867</v>
      </c>
    </row>
    <row r="290" spans="1:11" x14ac:dyDescent="0.25">
      <c r="A290" s="115" t="s">
        <v>701</v>
      </c>
      <c r="B290" s="115" t="s">
        <v>258</v>
      </c>
      <c r="C290" s="115" t="s">
        <v>38</v>
      </c>
      <c r="D290" s="115" t="s">
        <v>51</v>
      </c>
      <c r="E290" s="115" t="s">
        <v>400</v>
      </c>
      <c r="F290" s="115" t="s">
        <v>401</v>
      </c>
      <c r="G290" s="115" t="s">
        <v>402</v>
      </c>
      <c r="H290" s="115" t="s">
        <v>707</v>
      </c>
      <c r="I290" s="116" t="s">
        <v>49</v>
      </c>
      <c r="J290" s="117">
        <v>0</v>
      </c>
      <c r="K290" s="118">
        <v>578</v>
      </c>
    </row>
    <row r="291" spans="1:11" x14ac:dyDescent="0.25">
      <c r="A291" s="115" t="s">
        <v>701</v>
      </c>
      <c r="B291" s="115" t="s">
        <v>258</v>
      </c>
      <c r="C291" s="115" t="s">
        <v>38</v>
      </c>
      <c r="D291" s="115" t="s">
        <v>51</v>
      </c>
      <c r="E291" s="115" t="s">
        <v>407</v>
      </c>
      <c r="F291" s="115" t="s">
        <v>408</v>
      </c>
      <c r="G291" s="115" t="s">
        <v>409</v>
      </c>
      <c r="H291" s="115" t="s">
        <v>708</v>
      </c>
      <c r="I291" s="116" t="s">
        <v>49</v>
      </c>
      <c r="J291" s="117">
        <v>0</v>
      </c>
      <c r="K291" s="118">
        <v>13005</v>
      </c>
    </row>
    <row r="292" spans="1:11" x14ac:dyDescent="0.25">
      <c r="A292" s="115" t="s">
        <v>701</v>
      </c>
      <c r="B292" s="115" t="s">
        <v>258</v>
      </c>
      <c r="C292" s="115" t="s">
        <v>38</v>
      </c>
      <c r="D292" s="115" t="s">
        <v>51</v>
      </c>
      <c r="E292" s="115" t="s">
        <v>407</v>
      </c>
      <c r="F292" s="115" t="s">
        <v>408</v>
      </c>
      <c r="G292" s="115" t="s">
        <v>409</v>
      </c>
      <c r="H292" s="115" t="s">
        <v>709</v>
      </c>
      <c r="I292" s="116" t="s">
        <v>49</v>
      </c>
      <c r="J292" s="117">
        <v>0</v>
      </c>
      <c r="K292" s="118">
        <v>4913</v>
      </c>
    </row>
    <row r="293" spans="1:11" x14ac:dyDescent="0.25">
      <c r="A293" s="115" t="s">
        <v>701</v>
      </c>
      <c r="B293" s="115" t="s">
        <v>258</v>
      </c>
      <c r="C293" s="115" t="s">
        <v>38</v>
      </c>
      <c r="D293" s="115" t="s">
        <v>51</v>
      </c>
      <c r="E293" s="115" t="s">
        <v>407</v>
      </c>
      <c r="F293" s="115" t="s">
        <v>408</v>
      </c>
      <c r="G293" s="115" t="s">
        <v>409</v>
      </c>
      <c r="H293" s="115" t="s">
        <v>475</v>
      </c>
      <c r="I293" s="116" t="s">
        <v>49</v>
      </c>
      <c r="J293" s="117">
        <v>0</v>
      </c>
      <c r="K293" s="118">
        <v>6647</v>
      </c>
    </row>
    <row r="294" spans="1:11" x14ac:dyDescent="0.25">
      <c r="A294" s="115" t="s">
        <v>701</v>
      </c>
      <c r="B294" s="115" t="s">
        <v>258</v>
      </c>
      <c r="C294" s="115" t="s">
        <v>38</v>
      </c>
      <c r="D294" s="115" t="s">
        <v>51</v>
      </c>
      <c r="E294" s="115" t="s">
        <v>407</v>
      </c>
      <c r="F294" s="115" t="s">
        <v>408</v>
      </c>
      <c r="G294" s="115" t="s">
        <v>409</v>
      </c>
      <c r="H294" s="115" t="s">
        <v>710</v>
      </c>
      <c r="I294" s="116" t="s">
        <v>49</v>
      </c>
      <c r="J294" s="117">
        <v>0</v>
      </c>
      <c r="K294" s="118">
        <v>2312</v>
      </c>
    </row>
    <row r="295" spans="1:11" x14ac:dyDescent="0.25">
      <c r="A295" s="115" t="s">
        <v>701</v>
      </c>
      <c r="B295" s="115" t="s">
        <v>258</v>
      </c>
      <c r="C295" s="115" t="s">
        <v>38</v>
      </c>
      <c r="D295" s="115" t="s">
        <v>51</v>
      </c>
      <c r="E295" s="115" t="s">
        <v>411</v>
      </c>
      <c r="F295" s="115" t="s">
        <v>412</v>
      </c>
      <c r="G295" s="115" t="s">
        <v>413</v>
      </c>
      <c r="H295" s="115" t="s">
        <v>711</v>
      </c>
      <c r="I295" s="116" t="s">
        <v>49</v>
      </c>
      <c r="J295" s="117">
        <v>0</v>
      </c>
      <c r="K295" s="118">
        <v>3179</v>
      </c>
    </row>
    <row r="296" spans="1:11" x14ac:dyDescent="0.25">
      <c r="A296" s="115" t="s">
        <v>701</v>
      </c>
      <c r="B296" s="115" t="s">
        <v>258</v>
      </c>
      <c r="C296" s="115" t="s">
        <v>38</v>
      </c>
      <c r="D296" s="115" t="s">
        <v>51</v>
      </c>
      <c r="E296" s="115" t="s">
        <v>411</v>
      </c>
      <c r="F296" s="115" t="s">
        <v>412</v>
      </c>
      <c r="G296" s="115" t="s">
        <v>413</v>
      </c>
      <c r="H296" s="115" t="s">
        <v>712</v>
      </c>
      <c r="I296" s="116" t="s">
        <v>49</v>
      </c>
      <c r="J296" s="117">
        <v>0</v>
      </c>
      <c r="K296" s="118">
        <v>6069</v>
      </c>
    </row>
    <row r="297" spans="1:11" x14ac:dyDescent="0.25">
      <c r="A297" s="115" t="s">
        <v>701</v>
      </c>
      <c r="B297" s="115" t="s">
        <v>258</v>
      </c>
      <c r="C297" s="115" t="s">
        <v>38</v>
      </c>
      <c r="D297" s="115" t="s">
        <v>51</v>
      </c>
      <c r="E297" s="115" t="s">
        <v>411</v>
      </c>
      <c r="F297" s="115" t="s">
        <v>412</v>
      </c>
      <c r="G297" s="115" t="s">
        <v>413</v>
      </c>
      <c r="H297" s="115" t="s">
        <v>713</v>
      </c>
      <c r="I297" s="116" t="s">
        <v>49</v>
      </c>
      <c r="J297" s="117">
        <v>0</v>
      </c>
      <c r="K297" s="118">
        <v>867</v>
      </c>
    </row>
    <row r="298" spans="1:11" x14ac:dyDescent="0.25">
      <c r="A298" s="115" t="s">
        <v>701</v>
      </c>
      <c r="B298" s="115" t="s">
        <v>258</v>
      </c>
      <c r="C298" s="115" t="s">
        <v>38</v>
      </c>
      <c r="D298" s="115" t="s">
        <v>51</v>
      </c>
      <c r="E298" s="115" t="s">
        <v>411</v>
      </c>
      <c r="F298" s="115" t="s">
        <v>412</v>
      </c>
      <c r="G298" s="115" t="s">
        <v>413</v>
      </c>
      <c r="H298" s="115" t="s">
        <v>714</v>
      </c>
      <c r="I298" s="116" t="s">
        <v>49</v>
      </c>
      <c r="J298" s="117">
        <v>0</v>
      </c>
      <c r="K298" s="118">
        <v>1156</v>
      </c>
    </row>
    <row r="299" spans="1:11" x14ac:dyDescent="0.25">
      <c r="A299" s="115" t="s">
        <v>701</v>
      </c>
      <c r="B299" s="115" t="s">
        <v>258</v>
      </c>
      <c r="C299" s="115" t="s">
        <v>38</v>
      </c>
      <c r="D299" s="115" t="s">
        <v>51</v>
      </c>
      <c r="E299" s="115" t="s">
        <v>307</v>
      </c>
      <c r="F299" s="115" t="s">
        <v>479</v>
      </c>
      <c r="G299" s="115" t="s">
        <v>480</v>
      </c>
      <c r="H299" s="115" t="s">
        <v>703</v>
      </c>
      <c r="I299" s="116" t="s">
        <v>49</v>
      </c>
      <c r="J299" s="117">
        <v>0</v>
      </c>
      <c r="K299" s="118">
        <v>578</v>
      </c>
    </row>
    <row r="300" spans="1:11" x14ac:dyDescent="0.25">
      <c r="A300" s="115" t="s">
        <v>701</v>
      </c>
      <c r="B300" s="115" t="s">
        <v>258</v>
      </c>
      <c r="C300" s="115" t="s">
        <v>38</v>
      </c>
      <c r="D300" s="115" t="s">
        <v>51</v>
      </c>
      <c r="E300" s="115" t="s">
        <v>307</v>
      </c>
      <c r="F300" s="115" t="s">
        <v>479</v>
      </c>
      <c r="G300" s="115" t="s">
        <v>480</v>
      </c>
      <c r="H300" s="115" t="s">
        <v>715</v>
      </c>
      <c r="I300" s="116" t="s">
        <v>49</v>
      </c>
      <c r="J300" s="117">
        <v>0</v>
      </c>
      <c r="K300" s="118">
        <v>10982</v>
      </c>
    </row>
    <row r="301" spans="1:11" x14ac:dyDescent="0.25">
      <c r="A301" s="115" t="s">
        <v>701</v>
      </c>
      <c r="B301" s="115" t="s">
        <v>258</v>
      </c>
      <c r="C301" s="115" t="s">
        <v>38</v>
      </c>
      <c r="D301" s="115" t="s">
        <v>51</v>
      </c>
      <c r="E301" s="115" t="s">
        <v>307</v>
      </c>
      <c r="F301" s="115" t="s">
        <v>479</v>
      </c>
      <c r="G301" s="115" t="s">
        <v>480</v>
      </c>
      <c r="H301" s="115" t="s">
        <v>716</v>
      </c>
      <c r="I301" s="116" t="s">
        <v>49</v>
      </c>
      <c r="J301" s="117">
        <v>0</v>
      </c>
      <c r="K301" s="118">
        <v>2312</v>
      </c>
    </row>
    <row r="302" spans="1:11" x14ac:dyDescent="0.25">
      <c r="A302" s="115" t="s">
        <v>701</v>
      </c>
      <c r="B302" s="115" t="s">
        <v>258</v>
      </c>
      <c r="C302" s="115" t="s">
        <v>38</v>
      </c>
      <c r="D302" s="115" t="s">
        <v>51</v>
      </c>
      <c r="E302" s="115" t="s">
        <v>307</v>
      </c>
      <c r="F302" s="115" t="s">
        <v>479</v>
      </c>
      <c r="G302" s="115" t="s">
        <v>480</v>
      </c>
      <c r="H302" s="115" t="s">
        <v>717</v>
      </c>
      <c r="I302" s="116" t="s">
        <v>49</v>
      </c>
      <c r="J302" s="117">
        <v>0</v>
      </c>
      <c r="K302" s="118">
        <v>12138</v>
      </c>
    </row>
    <row r="303" spans="1:11" x14ac:dyDescent="0.25">
      <c r="A303" s="115" t="s">
        <v>701</v>
      </c>
      <c r="B303" s="115" t="s">
        <v>258</v>
      </c>
      <c r="C303" s="115" t="s">
        <v>38</v>
      </c>
      <c r="D303" s="115" t="s">
        <v>51</v>
      </c>
      <c r="E303" s="115" t="s">
        <v>307</v>
      </c>
      <c r="F303" s="115" t="s">
        <v>479</v>
      </c>
      <c r="G303" s="115" t="s">
        <v>480</v>
      </c>
      <c r="H303" s="115" t="s">
        <v>718</v>
      </c>
      <c r="I303" s="116" t="s">
        <v>49</v>
      </c>
      <c r="J303" s="117">
        <v>0</v>
      </c>
      <c r="K303" s="118">
        <v>2312</v>
      </c>
    </row>
    <row r="304" spans="1:11" x14ac:dyDescent="0.25">
      <c r="A304" s="115" t="s">
        <v>701</v>
      </c>
      <c r="B304" s="115" t="s">
        <v>258</v>
      </c>
      <c r="C304" s="115" t="s">
        <v>38</v>
      </c>
      <c r="D304" s="115" t="s">
        <v>51</v>
      </c>
      <c r="E304" s="115" t="s">
        <v>485</v>
      </c>
      <c r="F304" s="115" t="s">
        <v>486</v>
      </c>
      <c r="G304" s="115" t="s">
        <v>487</v>
      </c>
      <c r="H304" s="115" t="s">
        <v>389</v>
      </c>
      <c r="I304" s="116" t="s">
        <v>49</v>
      </c>
      <c r="J304" s="117">
        <v>0</v>
      </c>
      <c r="K304" s="118">
        <v>17918.25</v>
      </c>
    </row>
    <row r="305" spans="1:11" x14ac:dyDescent="0.25">
      <c r="A305" s="115" t="s">
        <v>701</v>
      </c>
      <c r="B305" s="115" t="s">
        <v>258</v>
      </c>
      <c r="C305" s="115" t="s">
        <v>38</v>
      </c>
      <c r="D305" s="115" t="s">
        <v>51</v>
      </c>
      <c r="E305" s="115" t="s">
        <v>485</v>
      </c>
      <c r="F305" s="115" t="s">
        <v>486</v>
      </c>
      <c r="G305" s="115" t="s">
        <v>487</v>
      </c>
      <c r="H305" s="115" t="s">
        <v>719</v>
      </c>
      <c r="I305" s="116" t="s">
        <v>49</v>
      </c>
      <c r="J305" s="117">
        <v>0</v>
      </c>
      <c r="K305" s="118">
        <v>2312</v>
      </c>
    </row>
    <row r="306" spans="1:11" x14ac:dyDescent="0.25">
      <c r="A306" s="115" t="s">
        <v>701</v>
      </c>
      <c r="B306" s="115" t="s">
        <v>258</v>
      </c>
      <c r="C306" s="115" t="s">
        <v>38</v>
      </c>
      <c r="D306" s="115" t="s">
        <v>51</v>
      </c>
      <c r="E306" s="115" t="s">
        <v>485</v>
      </c>
      <c r="F306" s="115" t="s">
        <v>486</v>
      </c>
      <c r="G306" s="115" t="s">
        <v>487</v>
      </c>
      <c r="H306" s="115" t="s">
        <v>714</v>
      </c>
      <c r="I306" s="116" t="s">
        <v>49</v>
      </c>
      <c r="J306" s="117">
        <v>0</v>
      </c>
      <c r="K306" s="118">
        <v>1445</v>
      </c>
    </row>
    <row r="307" spans="1:11" x14ac:dyDescent="0.25">
      <c r="A307" s="115" t="s">
        <v>701</v>
      </c>
      <c r="B307" s="115" t="s">
        <v>258</v>
      </c>
      <c r="C307" s="115" t="s">
        <v>38</v>
      </c>
      <c r="D307" s="115" t="s">
        <v>51</v>
      </c>
      <c r="E307" s="115" t="s">
        <v>485</v>
      </c>
      <c r="F307" s="115" t="s">
        <v>486</v>
      </c>
      <c r="G307" s="115" t="s">
        <v>487</v>
      </c>
      <c r="H307" s="115" t="s">
        <v>720</v>
      </c>
      <c r="I307" s="116" t="s">
        <v>49</v>
      </c>
      <c r="J307" s="117">
        <v>0</v>
      </c>
      <c r="K307" s="118">
        <v>2890</v>
      </c>
    </row>
    <row r="308" spans="1:11" x14ac:dyDescent="0.25">
      <c r="A308" s="115" t="s">
        <v>701</v>
      </c>
      <c r="B308" s="115" t="s">
        <v>258</v>
      </c>
      <c r="C308" s="115" t="s">
        <v>38</v>
      </c>
      <c r="D308" s="115" t="s">
        <v>51</v>
      </c>
      <c r="E308" s="115" t="s">
        <v>488</v>
      </c>
      <c r="F308" s="115" t="s">
        <v>489</v>
      </c>
      <c r="G308" s="115" t="s">
        <v>490</v>
      </c>
      <c r="H308" s="115" t="s">
        <v>721</v>
      </c>
      <c r="I308" s="116" t="s">
        <v>49</v>
      </c>
      <c r="J308" s="117">
        <v>0</v>
      </c>
      <c r="K308" s="118">
        <v>2312</v>
      </c>
    </row>
    <row r="309" spans="1:11" x14ac:dyDescent="0.25">
      <c r="A309" s="115" t="s">
        <v>701</v>
      </c>
      <c r="B309" s="115" t="s">
        <v>258</v>
      </c>
      <c r="C309" s="115" t="s">
        <v>38</v>
      </c>
      <c r="D309" s="115" t="s">
        <v>51</v>
      </c>
      <c r="E309" s="115" t="s">
        <v>488</v>
      </c>
      <c r="F309" s="115" t="s">
        <v>489</v>
      </c>
      <c r="G309" s="115" t="s">
        <v>490</v>
      </c>
      <c r="H309" s="115" t="s">
        <v>209</v>
      </c>
      <c r="I309" s="116" t="s">
        <v>49</v>
      </c>
      <c r="J309" s="117">
        <v>0</v>
      </c>
      <c r="K309" s="118">
        <v>1156</v>
      </c>
    </row>
    <row r="310" spans="1:11" x14ac:dyDescent="0.25">
      <c r="A310" s="115" t="s">
        <v>701</v>
      </c>
      <c r="B310" s="115" t="s">
        <v>258</v>
      </c>
      <c r="C310" s="115" t="s">
        <v>38</v>
      </c>
      <c r="D310" s="115" t="s">
        <v>51</v>
      </c>
      <c r="E310" s="115" t="s">
        <v>488</v>
      </c>
      <c r="F310" s="115" t="s">
        <v>489</v>
      </c>
      <c r="G310" s="115" t="s">
        <v>490</v>
      </c>
      <c r="H310" s="115" t="s">
        <v>722</v>
      </c>
      <c r="I310" s="116" t="s">
        <v>49</v>
      </c>
      <c r="J310" s="117">
        <v>0</v>
      </c>
      <c r="K310" s="118">
        <v>578</v>
      </c>
    </row>
    <row r="311" spans="1:11" x14ac:dyDescent="0.25">
      <c r="A311" s="115" t="s">
        <v>701</v>
      </c>
      <c r="B311" s="115" t="s">
        <v>258</v>
      </c>
      <c r="C311" s="115" t="s">
        <v>38</v>
      </c>
      <c r="D311" s="115" t="s">
        <v>51</v>
      </c>
      <c r="E311" s="115" t="s">
        <v>499</v>
      </c>
      <c r="F311" s="115" t="s">
        <v>500</v>
      </c>
      <c r="G311" s="115" t="s">
        <v>501</v>
      </c>
      <c r="H311" s="115" t="s">
        <v>723</v>
      </c>
      <c r="I311" s="116" t="s">
        <v>49</v>
      </c>
      <c r="J311" s="117">
        <v>0</v>
      </c>
      <c r="K311" s="118">
        <v>3757</v>
      </c>
    </row>
    <row r="312" spans="1:11" x14ac:dyDescent="0.25">
      <c r="A312" s="115" t="s">
        <v>701</v>
      </c>
      <c r="B312" s="115" t="s">
        <v>258</v>
      </c>
      <c r="C312" s="115" t="s">
        <v>38</v>
      </c>
      <c r="D312" s="115" t="s">
        <v>51</v>
      </c>
      <c r="E312" s="115" t="s">
        <v>499</v>
      </c>
      <c r="F312" s="115" t="s">
        <v>500</v>
      </c>
      <c r="G312" s="115" t="s">
        <v>501</v>
      </c>
      <c r="H312" s="115" t="s">
        <v>724</v>
      </c>
      <c r="I312" s="116" t="s">
        <v>49</v>
      </c>
      <c r="J312" s="117">
        <v>0</v>
      </c>
      <c r="K312" s="118">
        <v>3468</v>
      </c>
    </row>
    <row r="313" spans="1:11" x14ac:dyDescent="0.25">
      <c r="A313" s="115" t="s">
        <v>701</v>
      </c>
      <c r="B313" s="115" t="s">
        <v>258</v>
      </c>
      <c r="C313" s="115" t="s">
        <v>38</v>
      </c>
      <c r="D313" s="115" t="s">
        <v>51</v>
      </c>
      <c r="E313" s="115" t="s">
        <v>499</v>
      </c>
      <c r="F313" s="115" t="s">
        <v>500</v>
      </c>
      <c r="G313" s="115" t="s">
        <v>501</v>
      </c>
      <c r="H313" s="115" t="s">
        <v>725</v>
      </c>
      <c r="I313" s="116" t="s">
        <v>49</v>
      </c>
      <c r="J313" s="117">
        <v>0</v>
      </c>
      <c r="K313" s="118">
        <v>1734</v>
      </c>
    </row>
    <row r="314" spans="1:11" x14ac:dyDescent="0.25">
      <c r="A314" s="115" t="s">
        <v>701</v>
      </c>
      <c r="B314" s="115" t="s">
        <v>258</v>
      </c>
      <c r="C314" s="115" t="s">
        <v>38</v>
      </c>
      <c r="D314" s="115" t="s">
        <v>51</v>
      </c>
      <c r="E314" s="115" t="s">
        <v>289</v>
      </c>
      <c r="F314" s="115" t="s">
        <v>436</v>
      </c>
      <c r="G314" s="115" t="s">
        <v>437</v>
      </c>
      <c r="H314" s="115" t="s">
        <v>10</v>
      </c>
      <c r="I314" s="116" t="s">
        <v>49</v>
      </c>
      <c r="J314" s="117">
        <v>0</v>
      </c>
      <c r="K314" s="118">
        <v>8302</v>
      </c>
    </row>
    <row r="315" spans="1:11" x14ac:dyDescent="0.25">
      <c r="A315" s="115" t="s">
        <v>701</v>
      </c>
      <c r="B315" s="115" t="s">
        <v>258</v>
      </c>
      <c r="C315" s="115" t="s">
        <v>38</v>
      </c>
      <c r="D315" s="115" t="s">
        <v>51</v>
      </c>
      <c r="E315" s="115" t="s">
        <v>289</v>
      </c>
      <c r="F315" s="115" t="s">
        <v>436</v>
      </c>
      <c r="G315" s="115" t="s">
        <v>437</v>
      </c>
      <c r="H315" s="115" t="s">
        <v>726</v>
      </c>
      <c r="I315" s="116" t="s">
        <v>49</v>
      </c>
      <c r="J315" s="117">
        <v>0</v>
      </c>
      <c r="K315" s="118">
        <v>2372</v>
      </c>
    </row>
    <row r="316" spans="1:11" x14ac:dyDescent="0.25">
      <c r="A316" s="115" t="s">
        <v>701</v>
      </c>
      <c r="B316" s="115" t="s">
        <v>258</v>
      </c>
      <c r="C316" s="115" t="s">
        <v>38</v>
      </c>
      <c r="D316" s="115" t="s">
        <v>51</v>
      </c>
      <c r="E316" s="115" t="s">
        <v>289</v>
      </c>
      <c r="F316" s="115" t="s">
        <v>436</v>
      </c>
      <c r="G316" s="115" t="s">
        <v>437</v>
      </c>
      <c r="H316" s="115" t="s">
        <v>727</v>
      </c>
      <c r="I316" s="116" t="s">
        <v>49</v>
      </c>
      <c r="J316" s="117">
        <v>0</v>
      </c>
      <c r="K316" s="118">
        <v>1186</v>
      </c>
    </row>
    <row r="317" spans="1:11" x14ac:dyDescent="0.25">
      <c r="A317" s="115" t="s">
        <v>701</v>
      </c>
      <c r="B317" s="115" t="s">
        <v>258</v>
      </c>
      <c r="C317" s="115" t="s">
        <v>38</v>
      </c>
      <c r="D317" s="115" t="s">
        <v>51</v>
      </c>
      <c r="E317" s="115" t="s">
        <v>289</v>
      </c>
      <c r="F317" s="115" t="s">
        <v>436</v>
      </c>
      <c r="G317" s="115" t="s">
        <v>437</v>
      </c>
      <c r="H317" s="115" t="s">
        <v>12</v>
      </c>
      <c r="I317" s="116" t="s">
        <v>49</v>
      </c>
      <c r="J317" s="117">
        <v>0</v>
      </c>
      <c r="K317" s="118">
        <v>5930</v>
      </c>
    </row>
    <row r="318" spans="1:11" x14ac:dyDescent="0.25">
      <c r="A318" s="115" t="s">
        <v>701</v>
      </c>
      <c r="B318" s="115" t="s">
        <v>258</v>
      </c>
      <c r="C318" s="115" t="s">
        <v>38</v>
      </c>
      <c r="D318" s="115" t="s">
        <v>51</v>
      </c>
      <c r="E318" s="115" t="s">
        <v>506</v>
      </c>
      <c r="F318" s="115" t="s">
        <v>507</v>
      </c>
      <c r="G318" s="115" t="s">
        <v>508</v>
      </c>
      <c r="H318" s="115" t="s">
        <v>728</v>
      </c>
      <c r="I318" s="116" t="s">
        <v>49</v>
      </c>
      <c r="J318" s="117">
        <v>0</v>
      </c>
      <c r="K318" s="118">
        <v>5634</v>
      </c>
    </row>
    <row r="319" spans="1:11" x14ac:dyDescent="0.25">
      <c r="A319" s="115" t="s">
        <v>701</v>
      </c>
      <c r="B319" s="115" t="s">
        <v>258</v>
      </c>
      <c r="C319" s="115" t="s">
        <v>38</v>
      </c>
      <c r="D319" s="115" t="s">
        <v>51</v>
      </c>
      <c r="E319" s="115" t="s">
        <v>506</v>
      </c>
      <c r="F319" s="115" t="s">
        <v>507</v>
      </c>
      <c r="G319" s="115" t="s">
        <v>508</v>
      </c>
      <c r="H319" s="115" t="s">
        <v>729</v>
      </c>
      <c r="I319" s="116" t="s">
        <v>49</v>
      </c>
      <c r="J319" s="117">
        <v>0</v>
      </c>
      <c r="K319" s="118">
        <v>5929.5</v>
      </c>
    </row>
    <row r="320" spans="1:11" x14ac:dyDescent="0.25">
      <c r="A320" s="115" t="s">
        <v>701</v>
      </c>
      <c r="B320" s="115" t="s">
        <v>258</v>
      </c>
      <c r="C320" s="115" t="s">
        <v>38</v>
      </c>
      <c r="D320" s="115" t="s">
        <v>51</v>
      </c>
      <c r="E320" s="115" t="s">
        <v>914</v>
      </c>
      <c r="F320" s="115" t="s">
        <v>915</v>
      </c>
      <c r="G320" s="115" t="s">
        <v>916</v>
      </c>
      <c r="H320" s="115" t="s">
        <v>930</v>
      </c>
      <c r="I320" s="116" t="s">
        <v>49</v>
      </c>
      <c r="J320" s="117">
        <v>0</v>
      </c>
      <c r="K320" s="118">
        <v>4151</v>
      </c>
    </row>
    <row r="321" spans="1:11" x14ac:dyDescent="0.25">
      <c r="A321" s="115" t="s">
        <v>701</v>
      </c>
      <c r="B321" s="115" t="s">
        <v>258</v>
      </c>
      <c r="C321" s="115" t="s">
        <v>38</v>
      </c>
      <c r="D321" s="115" t="s">
        <v>51</v>
      </c>
      <c r="E321" s="115" t="s">
        <v>914</v>
      </c>
      <c r="F321" s="115" t="s">
        <v>915</v>
      </c>
      <c r="G321" s="115" t="s">
        <v>916</v>
      </c>
      <c r="H321" s="115" t="s">
        <v>931</v>
      </c>
      <c r="I321" s="116" t="s">
        <v>49</v>
      </c>
      <c r="J321" s="117">
        <v>0</v>
      </c>
      <c r="K321" s="118">
        <v>2965</v>
      </c>
    </row>
    <row r="322" spans="1:11" hidden="1" x14ac:dyDescent="0.25">
      <c r="A322" s="105" t="s">
        <v>49</v>
      </c>
      <c r="B322" s="108" t="s">
        <v>381</v>
      </c>
      <c r="C322" s="100" t="s">
        <v>49</v>
      </c>
      <c r="D322" s="100" t="s">
        <v>49</v>
      </c>
      <c r="E322" s="100" t="s">
        <v>49</v>
      </c>
      <c r="F322" s="100" t="s">
        <v>49</v>
      </c>
      <c r="G322" s="100" t="s">
        <v>49</v>
      </c>
      <c r="H322" s="100" t="s">
        <v>49</v>
      </c>
      <c r="I322" s="100" t="s">
        <v>49</v>
      </c>
      <c r="J322" s="105">
        <v>0</v>
      </c>
      <c r="K322" s="108">
        <v>173167.25</v>
      </c>
    </row>
    <row r="323" spans="1:11" hidden="1" x14ac:dyDescent="0.25">
      <c r="A323" s="105" t="s">
        <v>730</v>
      </c>
      <c r="B323" s="108" t="s">
        <v>49</v>
      </c>
      <c r="C323" s="100" t="s">
        <v>49</v>
      </c>
      <c r="D323" s="100" t="s">
        <v>49</v>
      </c>
      <c r="E323" s="100" t="s">
        <v>49</v>
      </c>
      <c r="F323" s="100" t="s">
        <v>49</v>
      </c>
      <c r="G323" s="100" t="s">
        <v>49</v>
      </c>
      <c r="H323" s="100" t="s">
        <v>49</v>
      </c>
      <c r="I323" s="100" t="s">
        <v>49</v>
      </c>
      <c r="J323" s="105">
        <v>0</v>
      </c>
      <c r="K323" s="108">
        <v>173167.25</v>
      </c>
    </row>
    <row r="324" spans="1:11" hidden="1" x14ac:dyDescent="0.25">
      <c r="A324" s="98" t="s">
        <v>80</v>
      </c>
      <c r="B324" s="98" t="s">
        <v>258</v>
      </c>
      <c r="C324" s="98" t="s">
        <v>38</v>
      </c>
      <c r="D324" s="98" t="s">
        <v>187</v>
      </c>
      <c r="E324" s="98" t="s">
        <v>188</v>
      </c>
      <c r="F324" s="98" t="s">
        <v>189</v>
      </c>
      <c r="G324" s="98" t="s">
        <v>190</v>
      </c>
      <c r="H324" s="98" t="s">
        <v>731</v>
      </c>
      <c r="I324" s="98" t="s">
        <v>24</v>
      </c>
      <c r="J324" s="103">
        <v>0</v>
      </c>
      <c r="K324" s="106">
        <v>-1313250</v>
      </c>
    </row>
    <row r="325" spans="1:11" x14ac:dyDescent="0.25">
      <c r="A325" s="112" t="s">
        <v>80</v>
      </c>
      <c r="B325" s="112" t="s">
        <v>258</v>
      </c>
      <c r="C325" s="112" t="s">
        <v>38</v>
      </c>
      <c r="D325" s="112" t="s">
        <v>81</v>
      </c>
      <c r="E325" s="112" t="s">
        <v>386</v>
      </c>
      <c r="F325" s="112" t="s">
        <v>732</v>
      </c>
      <c r="G325" s="112" t="s">
        <v>200</v>
      </c>
      <c r="H325" s="112" t="s">
        <v>733</v>
      </c>
      <c r="I325" s="112" t="s">
        <v>24</v>
      </c>
      <c r="J325" s="113">
        <v>0</v>
      </c>
      <c r="K325" s="114">
        <v>-62500</v>
      </c>
    </row>
    <row r="326" spans="1:11" hidden="1" x14ac:dyDescent="0.25">
      <c r="A326" s="98" t="s">
        <v>80</v>
      </c>
      <c r="B326" s="98" t="s">
        <v>258</v>
      </c>
      <c r="C326" s="98" t="s">
        <v>38</v>
      </c>
      <c r="D326" s="98" t="s">
        <v>81</v>
      </c>
      <c r="E326" s="98" t="s">
        <v>138</v>
      </c>
      <c r="F326" s="98" t="s">
        <v>194</v>
      </c>
      <c r="G326" s="98" t="s">
        <v>195</v>
      </c>
      <c r="H326" s="98" t="s">
        <v>24</v>
      </c>
      <c r="I326" s="98" t="s">
        <v>24</v>
      </c>
      <c r="J326" s="103">
        <v>0</v>
      </c>
      <c r="K326" s="106">
        <v>-475860</v>
      </c>
    </row>
    <row r="327" spans="1:11" hidden="1" x14ac:dyDescent="0.25">
      <c r="A327" s="99" t="s">
        <v>80</v>
      </c>
      <c r="B327" s="99" t="s">
        <v>258</v>
      </c>
      <c r="C327" s="99" t="s">
        <v>38</v>
      </c>
      <c r="D327" s="99" t="s">
        <v>81</v>
      </c>
      <c r="E327" s="99" t="s">
        <v>138</v>
      </c>
      <c r="F327" s="99" t="s">
        <v>196</v>
      </c>
      <c r="G327" s="99" t="s">
        <v>197</v>
      </c>
      <c r="H327" s="99" t="s">
        <v>49</v>
      </c>
      <c r="I327" s="99" t="s">
        <v>24</v>
      </c>
      <c r="J327" s="104">
        <v>0</v>
      </c>
      <c r="K327" s="107">
        <v>-475860</v>
      </c>
    </row>
    <row r="328" spans="1:11" hidden="1" x14ac:dyDescent="0.25">
      <c r="A328" s="98" t="s">
        <v>80</v>
      </c>
      <c r="B328" s="98" t="s">
        <v>258</v>
      </c>
      <c r="C328" s="98" t="s">
        <v>38</v>
      </c>
      <c r="D328" s="98" t="s">
        <v>81</v>
      </c>
      <c r="E328" s="98" t="s">
        <v>532</v>
      </c>
      <c r="F328" s="98" t="s">
        <v>734</v>
      </c>
      <c r="G328" s="98" t="s">
        <v>735</v>
      </c>
      <c r="H328" s="98" t="s">
        <v>24</v>
      </c>
      <c r="I328" s="98" t="s">
        <v>24</v>
      </c>
      <c r="J328" s="103">
        <v>0</v>
      </c>
      <c r="K328" s="106">
        <v>-103875</v>
      </c>
    </row>
    <row r="329" spans="1:11" hidden="1" x14ac:dyDescent="0.25">
      <c r="A329" s="99" t="s">
        <v>80</v>
      </c>
      <c r="B329" s="99" t="s">
        <v>258</v>
      </c>
      <c r="C329" s="99" t="s">
        <v>38</v>
      </c>
      <c r="D329" s="99" t="s">
        <v>81</v>
      </c>
      <c r="E329" s="99" t="s">
        <v>736</v>
      </c>
      <c r="F329" s="99" t="s">
        <v>737</v>
      </c>
      <c r="G329" s="99" t="s">
        <v>735</v>
      </c>
      <c r="H329" s="99" t="s">
        <v>24</v>
      </c>
      <c r="I329" s="99" t="s">
        <v>24</v>
      </c>
      <c r="J329" s="104">
        <v>0</v>
      </c>
      <c r="K329" s="107">
        <v>103875</v>
      </c>
    </row>
    <row r="330" spans="1:11" x14ac:dyDescent="0.25">
      <c r="A330" s="112" t="s">
        <v>80</v>
      </c>
      <c r="B330" s="112" t="s">
        <v>258</v>
      </c>
      <c r="C330" s="112" t="s">
        <v>38</v>
      </c>
      <c r="D330" s="112" t="s">
        <v>81</v>
      </c>
      <c r="E330" s="112" t="s">
        <v>738</v>
      </c>
      <c r="F330" s="112" t="s">
        <v>739</v>
      </c>
      <c r="G330" s="112" t="s">
        <v>740</v>
      </c>
      <c r="H330" s="112" t="s">
        <v>442</v>
      </c>
      <c r="I330" s="112" t="s">
        <v>24</v>
      </c>
      <c r="J330" s="113">
        <v>0</v>
      </c>
      <c r="K330" s="114">
        <v>-1320000</v>
      </c>
    </row>
    <row r="331" spans="1:11" x14ac:dyDescent="0.25">
      <c r="A331" s="112" t="s">
        <v>80</v>
      </c>
      <c r="B331" s="112" t="s">
        <v>258</v>
      </c>
      <c r="C331" s="112" t="s">
        <v>38</v>
      </c>
      <c r="D331" s="112" t="s">
        <v>81</v>
      </c>
      <c r="E331" s="112" t="s">
        <v>738</v>
      </c>
      <c r="F331" s="112" t="s">
        <v>739</v>
      </c>
      <c r="G331" s="112" t="s">
        <v>740</v>
      </c>
      <c r="H331" s="112" t="s">
        <v>9</v>
      </c>
      <c r="I331" s="112" t="s">
        <v>24</v>
      </c>
      <c r="J331" s="113">
        <v>0</v>
      </c>
      <c r="K331" s="114">
        <v>-1518000</v>
      </c>
    </row>
    <row r="332" spans="1:11" x14ac:dyDescent="0.25">
      <c r="A332" s="112" t="s">
        <v>80</v>
      </c>
      <c r="B332" s="112" t="s">
        <v>258</v>
      </c>
      <c r="C332" s="112" t="s">
        <v>38</v>
      </c>
      <c r="D332" s="112" t="s">
        <v>81</v>
      </c>
      <c r="E332" s="112" t="s">
        <v>741</v>
      </c>
      <c r="F332" s="112" t="s">
        <v>742</v>
      </c>
      <c r="G332" s="112" t="s">
        <v>743</v>
      </c>
      <c r="H332" s="112" t="s">
        <v>444</v>
      </c>
      <c r="I332" s="112" t="s">
        <v>24</v>
      </c>
      <c r="J332" s="113">
        <v>0</v>
      </c>
      <c r="K332" s="114">
        <v>-300000</v>
      </c>
    </row>
    <row r="333" spans="1:11" x14ac:dyDescent="0.25">
      <c r="A333" s="112" t="s">
        <v>80</v>
      </c>
      <c r="B333" s="112" t="s">
        <v>258</v>
      </c>
      <c r="C333" s="112" t="s">
        <v>38</v>
      </c>
      <c r="D333" s="112" t="s">
        <v>81</v>
      </c>
      <c r="E333" s="112" t="s">
        <v>64</v>
      </c>
      <c r="F333" s="112" t="s">
        <v>207</v>
      </c>
      <c r="G333" s="112" t="s">
        <v>208</v>
      </c>
      <c r="H333" s="112" t="s">
        <v>206</v>
      </c>
      <c r="I333" s="112" t="s">
        <v>24</v>
      </c>
      <c r="J333" s="113">
        <v>0</v>
      </c>
      <c r="K333" s="114">
        <v>-101574</v>
      </c>
    </row>
    <row r="334" spans="1:11" x14ac:dyDescent="0.25">
      <c r="A334" s="112" t="s">
        <v>80</v>
      </c>
      <c r="B334" s="112" t="s">
        <v>258</v>
      </c>
      <c r="C334" s="112" t="s">
        <v>38</v>
      </c>
      <c r="D334" s="112" t="s">
        <v>81</v>
      </c>
      <c r="E334" s="112" t="s">
        <v>633</v>
      </c>
      <c r="F334" s="112" t="s">
        <v>744</v>
      </c>
      <c r="G334" s="112" t="s">
        <v>743</v>
      </c>
      <c r="H334" s="112" t="s">
        <v>745</v>
      </c>
      <c r="I334" s="112" t="s">
        <v>24</v>
      </c>
      <c r="J334" s="113">
        <v>0</v>
      </c>
      <c r="K334" s="114">
        <v>-359000</v>
      </c>
    </row>
    <row r="335" spans="1:11" x14ac:dyDescent="0.25">
      <c r="A335" s="112" t="s">
        <v>80</v>
      </c>
      <c r="B335" s="112" t="s">
        <v>258</v>
      </c>
      <c r="C335" s="112" t="s">
        <v>38</v>
      </c>
      <c r="D335" s="112" t="s">
        <v>81</v>
      </c>
      <c r="E335" s="112" t="s">
        <v>633</v>
      </c>
      <c r="F335" s="112" t="s">
        <v>744</v>
      </c>
      <c r="G335" s="112" t="s">
        <v>743</v>
      </c>
      <c r="H335" s="112" t="s">
        <v>746</v>
      </c>
      <c r="I335" s="112" t="s">
        <v>24</v>
      </c>
      <c r="J335" s="113">
        <v>0</v>
      </c>
      <c r="K335" s="114">
        <v>-195972</v>
      </c>
    </row>
    <row r="336" spans="1:11" x14ac:dyDescent="0.25">
      <c r="A336" s="112" t="s">
        <v>80</v>
      </c>
      <c r="B336" s="112" t="s">
        <v>258</v>
      </c>
      <c r="C336" s="112" t="s">
        <v>38</v>
      </c>
      <c r="D336" s="112" t="s">
        <v>81</v>
      </c>
      <c r="E336" s="112" t="s">
        <v>633</v>
      </c>
      <c r="F336" s="112" t="s">
        <v>744</v>
      </c>
      <c r="G336" s="112" t="s">
        <v>743</v>
      </c>
      <c r="H336" s="112" t="s">
        <v>747</v>
      </c>
      <c r="I336" s="112" t="s">
        <v>24</v>
      </c>
      <c r="J336" s="113">
        <v>0</v>
      </c>
      <c r="K336" s="114">
        <v>-138129</v>
      </c>
    </row>
    <row r="337" spans="1:11" x14ac:dyDescent="0.25">
      <c r="A337" s="112" t="s">
        <v>80</v>
      </c>
      <c r="B337" s="112" t="s">
        <v>258</v>
      </c>
      <c r="C337" s="112" t="s">
        <v>38</v>
      </c>
      <c r="D337" s="112" t="s">
        <v>81</v>
      </c>
      <c r="E337" s="112" t="s">
        <v>748</v>
      </c>
      <c r="F337" s="112" t="s">
        <v>749</v>
      </c>
      <c r="G337" s="112" t="s">
        <v>750</v>
      </c>
      <c r="H337" s="112" t="s">
        <v>10</v>
      </c>
      <c r="I337" s="112" t="s">
        <v>24</v>
      </c>
      <c r="J337" s="113">
        <v>0</v>
      </c>
      <c r="K337" s="114">
        <v>-84000</v>
      </c>
    </row>
    <row r="338" spans="1:11" x14ac:dyDescent="0.25">
      <c r="A338" s="112" t="s">
        <v>80</v>
      </c>
      <c r="B338" s="112" t="s">
        <v>258</v>
      </c>
      <c r="C338" s="112" t="s">
        <v>38</v>
      </c>
      <c r="D338" s="112" t="s">
        <v>81</v>
      </c>
      <c r="E338" s="112" t="s">
        <v>748</v>
      </c>
      <c r="F338" s="112" t="s">
        <v>749</v>
      </c>
      <c r="G338" s="112" t="s">
        <v>750</v>
      </c>
      <c r="H338" s="112" t="s">
        <v>12</v>
      </c>
      <c r="I338" s="112" t="s">
        <v>24</v>
      </c>
      <c r="J338" s="113">
        <v>0</v>
      </c>
      <c r="K338" s="114">
        <v>-542400</v>
      </c>
    </row>
    <row r="339" spans="1:11" hidden="1" x14ac:dyDescent="0.25">
      <c r="A339" s="105" t="s">
        <v>49</v>
      </c>
      <c r="B339" s="108" t="s">
        <v>381</v>
      </c>
      <c r="C339" s="100" t="s">
        <v>49</v>
      </c>
      <c r="D339" s="100" t="s">
        <v>49</v>
      </c>
      <c r="E339" s="100" t="s">
        <v>49</v>
      </c>
      <c r="F339" s="100" t="s">
        <v>49</v>
      </c>
      <c r="G339" s="100" t="s">
        <v>49</v>
      </c>
      <c r="H339" s="100" t="s">
        <v>49</v>
      </c>
      <c r="I339" s="100" t="s">
        <v>49</v>
      </c>
      <c r="J339" s="105">
        <v>0</v>
      </c>
      <c r="K339" s="108">
        <v>-6886545</v>
      </c>
    </row>
    <row r="340" spans="1:11" hidden="1" x14ac:dyDescent="0.25">
      <c r="A340" s="105" t="s">
        <v>93</v>
      </c>
      <c r="B340" s="108" t="s">
        <v>49</v>
      </c>
      <c r="C340" s="100" t="s">
        <v>49</v>
      </c>
      <c r="D340" s="100" t="s">
        <v>49</v>
      </c>
      <c r="E340" s="100" t="s">
        <v>49</v>
      </c>
      <c r="F340" s="100" t="s">
        <v>49</v>
      </c>
      <c r="G340" s="100" t="s">
        <v>49</v>
      </c>
      <c r="H340" s="100" t="s">
        <v>49</v>
      </c>
      <c r="I340" s="100" t="s">
        <v>49</v>
      </c>
      <c r="J340" s="105">
        <v>0</v>
      </c>
      <c r="K340" s="108">
        <v>-6886545</v>
      </c>
    </row>
    <row r="341" spans="1:11" hidden="1" x14ac:dyDescent="0.25">
      <c r="A341" s="98" t="s">
        <v>230</v>
      </c>
      <c r="B341" s="98" t="s">
        <v>258</v>
      </c>
      <c r="C341" s="98" t="s">
        <v>38</v>
      </c>
      <c r="D341" s="98" t="s">
        <v>117</v>
      </c>
      <c r="E341" s="98" t="s">
        <v>751</v>
      </c>
      <c r="F341" s="98" t="s">
        <v>752</v>
      </c>
      <c r="G341" s="98" t="s">
        <v>753</v>
      </c>
      <c r="H341" s="98" t="s">
        <v>754</v>
      </c>
      <c r="I341" s="101" t="s">
        <v>49</v>
      </c>
      <c r="J341" s="103">
        <v>0</v>
      </c>
      <c r="K341" s="106">
        <v>1496.43</v>
      </c>
    </row>
    <row r="342" spans="1:11" hidden="1" x14ac:dyDescent="0.25">
      <c r="A342" s="99" t="s">
        <v>230</v>
      </c>
      <c r="B342" s="99" t="s">
        <v>258</v>
      </c>
      <c r="C342" s="99" t="s">
        <v>38</v>
      </c>
      <c r="D342" s="99" t="s">
        <v>51</v>
      </c>
      <c r="E342" s="99" t="s">
        <v>188</v>
      </c>
      <c r="F342" s="99" t="s">
        <v>250</v>
      </c>
      <c r="G342" s="99" t="s">
        <v>251</v>
      </c>
      <c r="H342" s="99" t="s">
        <v>252</v>
      </c>
      <c r="I342" s="102" t="s">
        <v>49</v>
      </c>
      <c r="J342" s="104">
        <v>0</v>
      </c>
      <c r="K342" s="107">
        <v>7935</v>
      </c>
    </row>
    <row r="343" spans="1:11" hidden="1" x14ac:dyDescent="0.25">
      <c r="A343" s="98" t="s">
        <v>230</v>
      </c>
      <c r="B343" s="98" t="s">
        <v>258</v>
      </c>
      <c r="C343" s="98" t="s">
        <v>38</v>
      </c>
      <c r="D343" s="98" t="s">
        <v>51</v>
      </c>
      <c r="E343" s="98" t="s">
        <v>253</v>
      </c>
      <c r="F343" s="98" t="s">
        <v>254</v>
      </c>
      <c r="G343" s="98" t="s">
        <v>255</v>
      </c>
      <c r="H343" s="98" t="s">
        <v>24</v>
      </c>
      <c r="I343" s="101" t="s">
        <v>49</v>
      </c>
      <c r="J343" s="103">
        <v>0</v>
      </c>
      <c r="K343" s="106">
        <v>10000</v>
      </c>
    </row>
    <row r="344" spans="1:11" hidden="1" x14ac:dyDescent="0.25">
      <c r="A344" s="105" t="s">
        <v>49</v>
      </c>
      <c r="B344" s="108" t="s">
        <v>381</v>
      </c>
      <c r="C344" s="100" t="s">
        <v>49</v>
      </c>
      <c r="D344" s="100" t="s">
        <v>49</v>
      </c>
      <c r="E344" s="100" t="s">
        <v>49</v>
      </c>
      <c r="F344" s="100" t="s">
        <v>49</v>
      </c>
      <c r="G344" s="100" t="s">
        <v>49</v>
      </c>
      <c r="H344" s="100" t="s">
        <v>49</v>
      </c>
      <c r="I344" s="100" t="s">
        <v>49</v>
      </c>
      <c r="J344" s="105">
        <v>0</v>
      </c>
      <c r="K344" s="108">
        <v>19431.43</v>
      </c>
    </row>
    <row r="345" spans="1:11" hidden="1" x14ac:dyDescent="0.25">
      <c r="A345" s="105" t="s">
        <v>256</v>
      </c>
      <c r="B345" s="108" t="s">
        <v>49</v>
      </c>
      <c r="C345" s="100" t="s">
        <v>49</v>
      </c>
      <c r="D345" s="100" t="s">
        <v>49</v>
      </c>
      <c r="E345" s="100" t="s">
        <v>49</v>
      </c>
      <c r="F345" s="100" t="s">
        <v>49</v>
      </c>
      <c r="G345" s="100" t="s">
        <v>49</v>
      </c>
      <c r="H345" s="100" t="s">
        <v>49</v>
      </c>
      <c r="I345" s="100" t="s">
        <v>49</v>
      </c>
      <c r="J345" s="105">
        <v>0</v>
      </c>
      <c r="K345" s="108">
        <v>19431.43</v>
      </c>
    </row>
    <row r="346" spans="1:11" hidden="1" x14ac:dyDescent="0.25">
      <c r="A346" s="109" t="s">
        <v>49</v>
      </c>
      <c r="B346" s="109" t="s">
        <v>49</v>
      </c>
      <c r="C346" s="109" t="s">
        <v>49</v>
      </c>
      <c r="D346" s="109" t="s">
        <v>49</v>
      </c>
      <c r="E346" s="109" t="s">
        <v>49</v>
      </c>
      <c r="F346" s="109" t="s">
        <v>49</v>
      </c>
      <c r="G346" s="109" t="s">
        <v>49</v>
      </c>
      <c r="H346" s="109" t="s">
        <v>49</v>
      </c>
      <c r="I346" s="109" t="s">
        <v>49</v>
      </c>
      <c r="J346" s="110">
        <v>0</v>
      </c>
      <c r="K346" s="111">
        <v>0</v>
      </c>
    </row>
    <row r="348" spans="1:11" x14ac:dyDescent="0.25">
      <c r="A348" s="82" t="s">
        <v>932</v>
      </c>
    </row>
    <row r="349" spans="1:11" x14ac:dyDescent="0.25">
      <c r="A349" s="29" t="s">
        <v>755</v>
      </c>
    </row>
    <row r="350" spans="1:11" x14ac:dyDescent="0.25">
      <c r="A350" s="81" t="s">
        <v>904</v>
      </c>
    </row>
    <row r="351" spans="1:11" x14ac:dyDescent="0.25">
      <c r="A351" s="31" t="s">
        <v>4</v>
      </c>
    </row>
    <row r="352" spans="1:11" x14ac:dyDescent="0.25">
      <c r="A352" s="28" t="s">
        <v>905</v>
      </c>
    </row>
    <row r="353" spans="1:1" x14ac:dyDescent="0.25">
      <c r="A353" s="30" t="s">
        <v>756</v>
      </c>
    </row>
  </sheetData>
  <hyperlinks>
    <hyperlink ref="I7" r:id="rId1"/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7" r:id="rId37"/>
    <hyperlink ref="I48" r:id="rId38"/>
    <hyperlink ref="I49" r:id="rId39"/>
    <hyperlink ref="I50" r:id="rId40"/>
    <hyperlink ref="I51" r:id="rId41"/>
    <hyperlink ref="I52" r:id="rId42"/>
    <hyperlink ref="I53" r:id="rId43"/>
    <hyperlink ref="I54" r:id="rId44"/>
    <hyperlink ref="I55" r:id="rId45"/>
    <hyperlink ref="I56" r:id="rId46"/>
    <hyperlink ref="I57" r:id="rId47"/>
    <hyperlink ref="I58" r:id="rId48"/>
    <hyperlink ref="I59" r:id="rId49"/>
    <hyperlink ref="I60" r:id="rId50"/>
    <hyperlink ref="I61" r:id="rId51"/>
    <hyperlink ref="I62" r:id="rId52"/>
    <hyperlink ref="I65" r:id="rId53"/>
    <hyperlink ref="I66" r:id="rId54"/>
    <hyperlink ref="I67" r:id="rId55"/>
    <hyperlink ref="I68" r:id="rId56"/>
    <hyperlink ref="I69" r:id="rId57"/>
    <hyperlink ref="I70" r:id="rId58"/>
    <hyperlink ref="I71" r:id="rId59"/>
    <hyperlink ref="I72" r:id="rId60"/>
    <hyperlink ref="I73" r:id="rId61"/>
    <hyperlink ref="I74" r:id="rId62"/>
    <hyperlink ref="I75" r:id="rId63"/>
    <hyperlink ref="I76" r:id="rId64"/>
    <hyperlink ref="I77" r:id="rId65"/>
    <hyperlink ref="I78" r:id="rId66"/>
    <hyperlink ref="I79" r:id="rId67"/>
    <hyperlink ref="I80" r:id="rId68"/>
    <hyperlink ref="I81" r:id="rId69"/>
    <hyperlink ref="I82" r:id="rId70"/>
    <hyperlink ref="I83" r:id="rId71"/>
    <hyperlink ref="I84" r:id="rId72"/>
    <hyperlink ref="I85" r:id="rId73"/>
    <hyperlink ref="I86" r:id="rId74"/>
    <hyperlink ref="I87" r:id="rId75"/>
    <hyperlink ref="I88" r:id="rId76"/>
    <hyperlink ref="I89" r:id="rId77"/>
    <hyperlink ref="I90" r:id="rId78"/>
    <hyperlink ref="I91" r:id="rId79"/>
    <hyperlink ref="I92" r:id="rId80"/>
    <hyperlink ref="I93" r:id="rId81"/>
    <hyperlink ref="I94" r:id="rId82"/>
    <hyperlink ref="I95" r:id="rId83"/>
    <hyperlink ref="I96" r:id="rId84"/>
    <hyperlink ref="I97" r:id="rId85"/>
    <hyperlink ref="I98" r:id="rId86"/>
    <hyperlink ref="I99" r:id="rId87"/>
    <hyperlink ref="I100" r:id="rId88"/>
    <hyperlink ref="I101" r:id="rId89"/>
    <hyperlink ref="I102" r:id="rId90"/>
    <hyperlink ref="I103" r:id="rId91"/>
    <hyperlink ref="I104" r:id="rId92"/>
    <hyperlink ref="I105" r:id="rId93"/>
    <hyperlink ref="I106" r:id="rId94"/>
    <hyperlink ref="I107" r:id="rId95"/>
    <hyperlink ref="I108" r:id="rId96"/>
    <hyperlink ref="I109" r:id="rId97"/>
    <hyperlink ref="I110" r:id="rId98"/>
    <hyperlink ref="I111" r:id="rId99"/>
    <hyperlink ref="I112" r:id="rId100"/>
    <hyperlink ref="I113" r:id="rId101"/>
    <hyperlink ref="I114" r:id="rId102"/>
    <hyperlink ref="I115" r:id="rId103"/>
    <hyperlink ref="I116" r:id="rId104"/>
    <hyperlink ref="I117" r:id="rId105"/>
    <hyperlink ref="I118" r:id="rId106"/>
    <hyperlink ref="I119" r:id="rId107"/>
    <hyperlink ref="I120" r:id="rId108"/>
    <hyperlink ref="I121" r:id="rId109"/>
    <hyperlink ref="I122" r:id="rId110"/>
    <hyperlink ref="I123" r:id="rId111"/>
    <hyperlink ref="I124" r:id="rId112"/>
    <hyperlink ref="I125" r:id="rId113"/>
    <hyperlink ref="I126" r:id="rId114"/>
    <hyperlink ref="I127" r:id="rId115"/>
    <hyperlink ref="I128" r:id="rId116"/>
    <hyperlink ref="I129" r:id="rId117"/>
    <hyperlink ref="I130" r:id="rId118"/>
    <hyperlink ref="I131" r:id="rId119"/>
    <hyperlink ref="I132" r:id="rId120"/>
    <hyperlink ref="I133" r:id="rId121"/>
    <hyperlink ref="I134" r:id="rId122"/>
    <hyperlink ref="I135" r:id="rId123"/>
    <hyperlink ref="I136" r:id="rId124"/>
    <hyperlink ref="I137" r:id="rId125"/>
    <hyperlink ref="I138" r:id="rId126"/>
    <hyperlink ref="I139" r:id="rId127"/>
    <hyperlink ref="I140" r:id="rId128"/>
    <hyperlink ref="I141" r:id="rId129"/>
    <hyperlink ref="I142" r:id="rId130"/>
    <hyperlink ref="I143" r:id="rId131"/>
    <hyperlink ref="I144" r:id="rId132"/>
    <hyperlink ref="I145" r:id="rId133"/>
    <hyperlink ref="I146" r:id="rId134"/>
    <hyperlink ref="I147" r:id="rId135"/>
    <hyperlink ref="I148" r:id="rId136"/>
    <hyperlink ref="I149" r:id="rId137"/>
    <hyperlink ref="I150" r:id="rId138"/>
    <hyperlink ref="I151" r:id="rId139"/>
    <hyperlink ref="I152" r:id="rId140"/>
    <hyperlink ref="I153" r:id="rId141"/>
    <hyperlink ref="I154" r:id="rId142"/>
    <hyperlink ref="I155" r:id="rId143"/>
    <hyperlink ref="I156" r:id="rId144"/>
    <hyperlink ref="I157" r:id="rId145"/>
    <hyperlink ref="I158" r:id="rId146"/>
    <hyperlink ref="I159" r:id="rId147"/>
    <hyperlink ref="I160" r:id="rId148"/>
    <hyperlink ref="I161" r:id="rId149"/>
    <hyperlink ref="I162" r:id="rId150"/>
    <hyperlink ref="I163" r:id="rId151"/>
    <hyperlink ref="I164" r:id="rId152"/>
    <hyperlink ref="I165" r:id="rId153"/>
    <hyperlink ref="I166" r:id="rId154"/>
    <hyperlink ref="I167" r:id="rId155"/>
    <hyperlink ref="I168" r:id="rId156"/>
    <hyperlink ref="I169" r:id="rId157"/>
    <hyperlink ref="I170" r:id="rId158"/>
    <hyperlink ref="I171" r:id="rId159"/>
    <hyperlink ref="I172" r:id="rId160"/>
    <hyperlink ref="I173" r:id="rId161"/>
    <hyperlink ref="I174" r:id="rId162"/>
    <hyperlink ref="I175" r:id="rId163"/>
    <hyperlink ref="I176" r:id="rId164"/>
    <hyperlink ref="I177" r:id="rId165"/>
    <hyperlink ref="I178" r:id="rId166"/>
    <hyperlink ref="I179" r:id="rId167"/>
    <hyperlink ref="I180" r:id="rId168"/>
    <hyperlink ref="I181" r:id="rId169"/>
    <hyperlink ref="I182" r:id="rId170"/>
    <hyperlink ref="I183" r:id="rId171"/>
    <hyperlink ref="I186" r:id="rId172"/>
    <hyperlink ref="I187" r:id="rId173"/>
    <hyperlink ref="I188" r:id="rId174"/>
    <hyperlink ref="I189" r:id="rId175"/>
    <hyperlink ref="I190" r:id="rId176"/>
    <hyperlink ref="I191" r:id="rId177"/>
    <hyperlink ref="I192" r:id="rId178"/>
    <hyperlink ref="I193" r:id="rId179"/>
    <hyperlink ref="I194" r:id="rId180"/>
    <hyperlink ref="I195" r:id="rId181"/>
    <hyperlink ref="I196" r:id="rId182"/>
    <hyperlink ref="I197" r:id="rId183"/>
    <hyperlink ref="I198" r:id="rId184"/>
    <hyperlink ref="I199" r:id="rId185"/>
    <hyperlink ref="I200" r:id="rId186"/>
    <hyperlink ref="I201" r:id="rId187"/>
    <hyperlink ref="I202" r:id="rId188"/>
    <hyperlink ref="I203" r:id="rId189"/>
    <hyperlink ref="I204" r:id="rId190"/>
    <hyperlink ref="I205" r:id="rId191"/>
    <hyperlink ref="I206" r:id="rId192"/>
    <hyperlink ref="I207" r:id="rId193"/>
    <hyperlink ref="I208" r:id="rId194"/>
    <hyperlink ref="I209" r:id="rId195"/>
    <hyperlink ref="I210" r:id="rId196"/>
    <hyperlink ref="I211" r:id="rId197"/>
    <hyperlink ref="I212" r:id="rId198"/>
    <hyperlink ref="I213" r:id="rId199"/>
    <hyperlink ref="I214" r:id="rId200"/>
    <hyperlink ref="I215" r:id="rId201"/>
    <hyperlink ref="I216" r:id="rId202"/>
    <hyperlink ref="I217" r:id="rId203"/>
    <hyperlink ref="I218" r:id="rId204"/>
    <hyperlink ref="I219" r:id="rId205"/>
    <hyperlink ref="I220" r:id="rId206"/>
    <hyperlink ref="I221" r:id="rId207"/>
    <hyperlink ref="I223" r:id="rId208"/>
    <hyperlink ref="I224" r:id="rId209"/>
    <hyperlink ref="I225" r:id="rId210"/>
    <hyperlink ref="I226" r:id="rId211"/>
    <hyperlink ref="I227" r:id="rId212"/>
    <hyperlink ref="I228" r:id="rId213"/>
    <hyperlink ref="I229" r:id="rId214"/>
    <hyperlink ref="I230" r:id="rId215"/>
    <hyperlink ref="I231" r:id="rId216"/>
    <hyperlink ref="I232" r:id="rId217"/>
    <hyperlink ref="I233" r:id="rId218"/>
    <hyperlink ref="I234" r:id="rId219"/>
    <hyperlink ref="I235" r:id="rId220"/>
    <hyperlink ref="I236" r:id="rId221"/>
    <hyperlink ref="I237" r:id="rId222"/>
    <hyperlink ref="I238" r:id="rId223"/>
    <hyperlink ref="I239" r:id="rId224"/>
    <hyperlink ref="I240" r:id="rId225"/>
    <hyperlink ref="I247" r:id="rId226"/>
    <hyperlink ref="I248" r:id="rId227"/>
    <hyperlink ref="I251" r:id="rId228"/>
    <hyperlink ref="I266" r:id="rId229"/>
    <hyperlink ref="I267" r:id="rId230"/>
    <hyperlink ref="I254" r:id="rId231"/>
    <hyperlink ref="I255" r:id="rId232"/>
    <hyperlink ref="I256" r:id="rId233"/>
    <hyperlink ref="I259" r:id="rId234"/>
    <hyperlink ref="I260" r:id="rId235"/>
    <hyperlink ref="I261" r:id="rId236"/>
    <hyperlink ref="I262" r:id="rId237"/>
    <hyperlink ref="I263" r:id="rId238"/>
    <hyperlink ref="I278" r:id="rId239"/>
    <hyperlink ref="I279" r:id="rId240"/>
    <hyperlink ref="I280" r:id="rId241"/>
    <hyperlink ref="I281" r:id="rId242"/>
    <hyperlink ref="I282" r:id="rId243"/>
    <hyperlink ref="I285" r:id="rId244"/>
    <hyperlink ref="I286" r:id="rId245"/>
    <hyperlink ref="I287" r:id="rId246"/>
    <hyperlink ref="I288" r:id="rId247"/>
    <hyperlink ref="I289" r:id="rId248"/>
    <hyperlink ref="I290" r:id="rId249"/>
    <hyperlink ref="I291" r:id="rId250"/>
    <hyperlink ref="I292" r:id="rId251"/>
    <hyperlink ref="I293" r:id="rId252"/>
    <hyperlink ref="I294" r:id="rId253"/>
    <hyperlink ref="I295" r:id="rId254"/>
    <hyperlink ref="I296" r:id="rId255"/>
    <hyperlink ref="I297" r:id="rId256"/>
    <hyperlink ref="I298" r:id="rId257"/>
    <hyperlink ref="I299" r:id="rId258"/>
    <hyperlink ref="I300" r:id="rId259"/>
    <hyperlink ref="I301" r:id="rId260"/>
    <hyperlink ref="I302" r:id="rId261"/>
    <hyperlink ref="I303" r:id="rId262"/>
    <hyperlink ref="I304" r:id="rId263"/>
    <hyperlink ref="I305" r:id="rId264"/>
    <hyperlink ref="I306" r:id="rId265"/>
    <hyperlink ref="I307" r:id="rId266"/>
    <hyperlink ref="I308" r:id="rId267"/>
    <hyperlink ref="I309" r:id="rId268"/>
    <hyperlink ref="I310" r:id="rId269"/>
    <hyperlink ref="I311" r:id="rId270"/>
    <hyperlink ref="I312" r:id="rId271"/>
    <hyperlink ref="I313" r:id="rId272"/>
    <hyperlink ref="I314" r:id="rId273"/>
    <hyperlink ref="I315" r:id="rId274"/>
    <hyperlink ref="I316" r:id="rId275"/>
    <hyperlink ref="I317" r:id="rId276"/>
    <hyperlink ref="I318" r:id="rId277"/>
    <hyperlink ref="I319" r:id="rId278"/>
    <hyperlink ref="I320" r:id="rId279"/>
    <hyperlink ref="I321" r:id="rId280"/>
    <hyperlink ref="I341" r:id="rId281"/>
    <hyperlink ref="I342" r:id="rId282"/>
    <hyperlink ref="I343" r:id="rId283"/>
    <hyperlink ref="I258" r:id="rId284"/>
    <hyperlink ref="I257" r:id="rId285"/>
    <hyperlink ref="I244" r:id="rId286"/>
    <hyperlink ref="I243" r:id="rId28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Budget-Bokslut</vt:lpstr>
      <vt:lpstr>Vattenförvaltning totalt</vt:lpstr>
      <vt:lpstr>Vattenförvaltning anpassad</vt:lpstr>
      <vt:lpstr>Höjeåprojektet totalt</vt:lpstr>
      <vt:lpstr>Höjeåprojektet anpassad</vt:lpstr>
    </vt:vector>
  </TitlesOfParts>
  <Company>Lunds kommun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Johansson</dc:creator>
  <cp:lastModifiedBy>Jonas Johansson</cp:lastModifiedBy>
  <dcterms:created xsi:type="dcterms:W3CDTF">2013-10-28T12:39:28Z</dcterms:created>
  <dcterms:modified xsi:type="dcterms:W3CDTF">2016-10-28T11:28:46Z</dcterms:modified>
</cp:coreProperties>
</file>